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comments6.xml" ContentType="application/vnd.openxmlformats-officedocument.spreadsheetml.comments+xml"/>
  <Override PartName="/xl/drawings/drawing7.xml" ContentType="application/vnd.openxmlformats-officedocument.drawing+xml"/>
  <Override PartName="/xl/comments7.xml" ContentType="application/vnd.openxmlformats-officedocument.spreadsheetml.comments+xml"/>
  <Override PartName="/xl/drawings/drawing8.xml" ContentType="application/vnd.openxmlformats-officedocument.drawing+xml"/>
  <Override PartName="/xl/comments8.xml" ContentType="application/vnd.openxmlformats-officedocument.spreadsheetml.comments+xml"/>
  <Override PartName="/xl/drawings/drawing9.xml" ContentType="application/vnd.openxmlformats-officedocument.drawing+xml"/>
  <Override PartName="/xl/comments9.xml" ContentType="application/vnd.openxmlformats-officedocument.spreadsheetml.comments+xml"/>
  <Override PartName="/xl/drawings/drawing10.xml" ContentType="application/vnd.openxmlformats-officedocument.drawing+xml"/>
  <Override PartName="/xl/comments10.xml" ContentType="application/vnd.openxmlformats-officedocument.spreadsheetml.comments+xml"/>
  <Override PartName="/xl/drawings/drawing11.xml" ContentType="application/vnd.openxmlformats-officedocument.drawing+xml"/>
  <Override PartName="/xl/comments1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GL\g-ZfA-5\ZfA 5-2\17 - Vordrucke und Formulare\5-2 Schulbeihilfe\"/>
    </mc:Choice>
  </mc:AlternateContent>
  <xr:revisionPtr revIDLastSave="0" documentId="13_ncr:1_{AD8B03E6-78E7-4B3C-82FD-6470B77F2D4B}" xr6:coauthVersionLast="47" xr6:coauthVersionMax="47" xr10:uidLastSave="{00000000-0000-0000-0000-000000000000}"/>
  <bookViews>
    <workbookView xWindow="-110" yWindow="-110" windowWidth="19420" windowHeight="11500" tabRatio="752" firstSheet="1" activeTab="1" xr2:uid="{00000000-000D-0000-FFFF-FFFF00000000}"/>
  </bookViews>
  <sheets>
    <sheet name="Daten" sheetId="2" state="hidden" r:id="rId1"/>
    <sheet name="Anleitung" sheetId="24" r:id="rId2"/>
    <sheet name="Übersicht" sheetId="3" r:id="rId3"/>
    <sheet name="Seite 1" sheetId="1" r:id="rId4"/>
    <sheet name="Seite 2" sheetId="11" r:id="rId5"/>
    <sheet name="Seite 3" sheetId="12" r:id="rId6"/>
    <sheet name="Seite 4" sheetId="13" r:id="rId7"/>
    <sheet name="Seite 5" sheetId="14" r:id="rId8"/>
    <sheet name="Seite 6" sheetId="15" r:id="rId9"/>
    <sheet name="Seite 7" sheetId="20" r:id="rId10"/>
    <sheet name="Seite 8" sheetId="22" r:id="rId11"/>
    <sheet name="Seite 9" sheetId="23" r:id="rId12"/>
    <sheet name="Seite 10" sheetId="21" r:id="rId13"/>
  </sheets>
  <definedNames>
    <definedName name="_xlnm.Print_Area" localSheetId="3">'Seite 1'!$A$1:$I$29</definedName>
    <definedName name="_xlnm.Print_Area" localSheetId="12">'Seite 10'!$A$1:$I$29</definedName>
    <definedName name="_xlnm.Print_Area" localSheetId="4">'Seite 2'!$A$1:$I$29</definedName>
    <definedName name="_xlnm.Print_Area" localSheetId="5">'Seite 3'!$A$1:$I$29</definedName>
    <definedName name="_xlnm.Print_Area" localSheetId="6">'Seite 4'!$A$1:$I$29</definedName>
    <definedName name="_xlnm.Print_Area" localSheetId="7">'Seite 5'!$A$1:$I$29</definedName>
    <definedName name="_xlnm.Print_Area" localSheetId="8">'Seite 6'!$A$1:$I$29</definedName>
    <definedName name="_xlnm.Print_Area" localSheetId="9">'Seite 7'!$A$1:$I$29</definedName>
    <definedName name="_xlnm.Print_Area" localSheetId="10">'Seite 8'!$A$1:$I$29</definedName>
    <definedName name="_xlnm.Print_Area" localSheetId="11">'Seite 9'!$A$1:$I$29</definedName>
    <definedName name="_xlnm.Print_Area" localSheetId="2">Übersicht!$A$1:$J$31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8" i="21" l="1"/>
  <c r="H27" i="21"/>
  <c r="H26" i="21"/>
  <c r="H25" i="21"/>
  <c r="H24" i="21"/>
  <c r="H23" i="21"/>
  <c r="H22" i="21"/>
  <c r="H21" i="21"/>
  <c r="H20" i="21"/>
  <c r="H28" i="23"/>
  <c r="H27" i="23"/>
  <c r="H26" i="23"/>
  <c r="H25" i="23"/>
  <c r="H24" i="23"/>
  <c r="H23" i="23"/>
  <c r="H22" i="23"/>
  <c r="H21" i="23"/>
  <c r="H20" i="23"/>
  <c r="H28" i="22"/>
  <c r="H27" i="22"/>
  <c r="H26" i="22"/>
  <c r="H25" i="22"/>
  <c r="H24" i="22"/>
  <c r="H23" i="22"/>
  <c r="H22" i="22"/>
  <c r="H21" i="22"/>
  <c r="H20" i="22"/>
  <c r="H28" i="20"/>
  <c r="H27" i="20"/>
  <c r="H26" i="20"/>
  <c r="H25" i="20"/>
  <c r="H24" i="20"/>
  <c r="H23" i="20"/>
  <c r="H22" i="20"/>
  <c r="H21" i="20"/>
  <c r="H20" i="20"/>
  <c r="H28" i="15"/>
  <c r="H27" i="15"/>
  <c r="H26" i="15"/>
  <c r="H25" i="15"/>
  <c r="H24" i="15"/>
  <c r="H23" i="15"/>
  <c r="H22" i="15"/>
  <c r="H21" i="15"/>
  <c r="H20" i="15"/>
  <c r="H28" i="14"/>
  <c r="H27" i="14"/>
  <c r="H26" i="14"/>
  <c r="H25" i="14"/>
  <c r="H24" i="14"/>
  <c r="H23" i="14"/>
  <c r="H22" i="14"/>
  <c r="H21" i="14"/>
  <c r="H20" i="14"/>
  <c r="H28" i="13"/>
  <c r="H27" i="13"/>
  <c r="H26" i="13"/>
  <c r="H25" i="13"/>
  <c r="H24" i="13"/>
  <c r="H23" i="13"/>
  <c r="H22" i="13"/>
  <c r="H21" i="13"/>
  <c r="H20" i="13"/>
  <c r="H28" i="12"/>
  <c r="H27" i="12"/>
  <c r="H26" i="12"/>
  <c r="H25" i="12"/>
  <c r="H24" i="12"/>
  <c r="H23" i="12"/>
  <c r="H22" i="12"/>
  <c r="H21" i="12"/>
  <c r="H20" i="12"/>
  <c r="H28" i="11"/>
  <c r="H27" i="11"/>
  <c r="H26" i="11"/>
  <c r="H25" i="11"/>
  <c r="H24" i="11"/>
  <c r="H23" i="11"/>
  <c r="H22" i="11"/>
  <c r="H21" i="11"/>
  <c r="H20" i="11"/>
  <c r="H28" i="1"/>
  <c r="H27" i="1"/>
  <c r="H26" i="1"/>
  <c r="H25" i="1"/>
  <c r="H24" i="1"/>
  <c r="H23" i="1"/>
  <c r="H22" i="1"/>
  <c r="H21" i="1"/>
  <c r="H20" i="1"/>
  <c r="G6" i="1"/>
  <c r="D28" i="1" s="1"/>
  <c r="F6" i="21"/>
  <c r="F6" i="23"/>
  <c r="F6" i="22"/>
  <c r="F6" i="20"/>
  <c r="F6" i="15"/>
  <c r="F6" i="14"/>
  <c r="F6" i="13"/>
  <c r="F6" i="12"/>
  <c r="F6" i="11"/>
  <c r="F6" i="1"/>
  <c r="G6" i="21"/>
  <c r="G6" i="23"/>
  <c r="G6" i="22"/>
  <c r="D23" i="22" s="1"/>
  <c r="I23" i="22" s="1"/>
  <c r="G6" i="20"/>
  <c r="D23" i="20" s="1"/>
  <c r="G6" i="15"/>
  <c r="D25" i="15" s="1"/>
  <c r="G6" i="14"/>
  <c r="D25" i="14" s="1"/>
  <c r="G6" i="13"/>
  <c r="D20" i="13" s="1"/>
  <c r="G6" i="12"/>
  <c r="D27" i="12" s="1"/>
  <c r="G6" i="11"/>
  <c r="D21" i="11" s="1"/>
  <c r="E6" i="1"/>
  <c r="E28" i="23"/>
  <c r="C28" i="23"/>
  <c r="B28" i="23"/>
  <c r="A28" i="23"/>
  <c r="E27" i="23"/>
  <c r="C27" i="23"/>
  <c r="B27" i="23"/>
  <c r="A27" i="23"/>
  <c r="E26" i="23"/>
  <c r="C26" i="23"/>
  <c r="B26" i="23"/>
  <c r="A26" i="23"/>
  <c r="E25" i="23"/>
  <c r="C25" i="23"/>
  <c r="B25" i="23"/>
  <c r="A25" i="23"/>
  <c r="E24" i="23"/>
  <c r="C24" i="23"/>
  <c r="B24" i="23"/>
  <c r="A24" i="23"/>
  <c r="E23" i="23"/>
  <c r="C23" i="23"/>
  <c r="B23" i="23"/>
  <c r="A23" i="23"/>
  <c r="E22" i="23"/>
  <c r="C22" i="23"/>
  <c r="B22" i="23"/>
  <c r="A22" i="23"/>
  <c r="E21" i="23"/>
  <c r="C21" i="23"/>
  <c r="B21" i="23"/>
  <c r="A21" i="23"/>
  <c r="E20" i="23"/>
  <c r="C20" i="23"/>
  <c r="B20" i="23"/>
  <c r="A20" i="23"/>
  <c r="D6" i="23"/>
  <c r="C6" i="23"/>
  <c r="B6" i="23"/>
  <c r="A6" i="23"/>
  <c r="E28" i="22"/>
  <c r="C28" i="22"/>
  <c r="B28" i="22"/>
  <c r="A28" i="22"/>
  <c r="E27" i="22"/>
  <c r="C27" i="22"/>
  <c r="B27" i="22"/>
  <c r="A27" i="22"/>
  <c r="E26" i="22"/>
  <c r="C26" i="22"/>
  <c r="B26" i="22"/>
  <c r="A26" i="22"/>
  <c r="E25" i="22"/>
  <c r="C25" i="22"/>
  <c r="B25" i="22"/>
  <c r="A25" i="22"/>
  <c r="E24" i="22"/>
  <c r="C24" i="22"/>
  <c r="B24" i="22"/>
  <c r="A24" i="22"/>
  <c r="E23" i="22"/>
  <c r="C23" i="22"/>
  <c r="B23" i="22"/>
  <c r="A23" i="22"/>
  <c r="E22" i="22"/>
  <c r="C22" i="22"/>
  <c r="B22" i="22"/>
  <c r="A22" i="22"/>
  <c r="E21" i="22"/>
  <c r="C21" i="22"/>
  <c r="B21" i="22"/>
  <c r="A21" i="22"/>
  <c r="E20" i="22"/>
  <c r="C20" i="22"/>
  <c r="B20" i="22"/>
  <c r="A20" i="22"/>
  <c r="D6" i="22"/>
  <c r="C6" i="22"/>
  <c r="B6" i="22"/>
  <c r="A6" i="22"/>
  <c r="E28" i="21"/>
  <c r="C28" i="21"/>
  <c r="D28" i="21" s="1"/>
  <c r="I28" i="21" s="1"/>
  <c r="B28" i="21"/>
  <c r="A28" i="21"/>
  <c r="E27" i="21"/>
  <c r="C27" i="21"/>
  <c r="D27" i="21" s="1"/>
  <c r="B27" i="21"/>
  <c r="A27" i="21"/>
  <c r="E26" i="21"/>
  <c r="C26" i="21"/>
  <c r="B26" i="21"/>
  <c r="A26" i="21"/>
  <c r="E25" i="21"/>
  <c r="C25" i="21"/>
  <c r="D25" i="21" s="1"/>
  <c r="B25" i="21"/>
  <c r="A25" i="21"/>
  <c r="E24" i="21"/>
  <c r="C24" i="21"/>
  <c r="B24" i="21"/>
  <c r="A24" i="21"/>
  <c r="E23" i="21"/>
  <c r="D23" i="21"/>
  <c r="I23" i="21" s="1"/>
  <c r="C23" i="21"/>
  <c r="B23" i="21"/>
  <c r="A23" i="21"/>
  <c r="E22" i="21"/>
  <c r="C22" i="21"/>
  <c r="B22" i="21"/>
  <c r="A22" i="21"/>
  <c r="E21" i="21"/>
  <c r="C21" i="21"/>
  <c r="B21" i="21"/>
  <c r="A21" i="21"/>
  <c r="E20" i="21"/>
  <c r="C20" i="21"/>
  <c r="D20" i="21" s="1"/>
  <c r="B20" i="21"/>
  <c r="A20" i="21"/>
  <c r="D6" i="21"/>
  <c r="C6" i="21"/>
  <c r="B6" i="21"/>
  <c r="A6" i="21"/>
  <c r="E28" i="20"/>
  <c r="C28" i="20"/>
  <c r="B28" i="20"/>
  <c r="A28" i="20"/>
  <c r="E27" i="20"/>
  <c r="C27" i="20"/>
  <c r="B27" i="20"/>
  <c r="A27" i="20"/>
  <c r="E26" i="20"/>
  <c r="C26" i="20"/>
  <c r="B26" i="20"/>
  <c r="A26" i="20"/>
  <c r="E25" i="20"/>
  <c r="C25" i="20"/>
  <c r="B25" i="20"/>
  <c r="A25" i="20"/>
  <c r="E24" i="20"/>
  <c r="C24" i="20"/>
  <c r="B24" i="20"/>
  <c r="A24" i="20"/>
  <c r="E23" i="20"/>
  <c r="C23" i="20"/>
  <c r="B23" i="20"/>
  <c r="A23" i="20"/>
  <c r="E22" i="20"/>
  <c r="C22" i="20"/>
  <c r="B22" i="20"/>
  <c r="A22" i="20"/>
  <c r="E21" i="20"/>
  <c r="C21" i="20"/>
  <c r="B21" i="20"/>
  <c r="A21" i="20"/>
  <c r="E20" i="20"/>
  <c r="C20" i="20"/>
  <c r="B20" i="20"/>
  <c r="A20" i="20"/>
  <c r="D6" i="20"/>
  <c r="C6" i="20"/>
  <c r="B6" i="20"/>
  <c r="A6" i="20"/>
  <c r="D6" i="15"/>
  <c r="C6" i="15"/>
  <c r="B6" i="15"/>
  <c r="A6" i="15"/>
  <c r="D6" i="14"/>
  <c r="C6" i="14"/>
  <c r="B6" i="14"/>
  <c r="A6" i="14"/>
  <c r="D6" i="13"/>
  <c r="C6" i="13"/>
  <c r="B6" i="13"/>
  <c r="A6" i="13"/>
  <c r="D6" i="12"/>
  <c r="C6" i="12"/>
  <c r="B6" i="12"/>
  <c r="A6" i="12"/>
  <c r="D6" i="11"/>
  <c r="C6" i="11"/>
  <c r="B6" i="11"/>
  <c r="A6" i="11"/>
  <c r="D6" i="1"/>
  <c r="C6" i="1"/>
  <c r="B6" i="1"/>
  <c r="A6" i="1"/>
  <c r="E28" i="15"/>
  <c r="C28" i="15"/>
  <c r="B28" i="15"/>
  <c r="A28" i="15"/>
  <c r="E27" i="15"/>
  <c r="C27" i="15"/>
  <c r="B27" i="15"/>
  <c r="A27" i="15"/>
  <c r="E26" i="15"/>
  <c r="C26" i="15"/>
  <c r="B26" i="15"/>
  <c r="A26" i="15"/>
  <c r="E25" i="15"/>
  <c r="C25" i="15"/>
  <c r="B25" i="15"/>
  <c r="A25" i="15"/>
  <c r="E24" i="15"/>
  <c r="C24" i="15"/>
  <c r="B24" i="15"/>
  <c r="A24" i="15"/>
  <c r="E23" i="15"/>
  <c r="C23" i="15"/>
  <c r="B23" i="15"/>
  <c r="A23" i="15"/>
  <c r="E22" i="15"/>
  <c r="C22" i="15"/>
  <c r="B22" i="15"/>
  <c r="A22" i="15"/>
  <c r="E21" i="15"/>
  <c r="C21" i="15"/>
  <c r="B21" i="15"/>
  <c r="A21" i="15"/>
  <c r="E20" i="15"/>
  <c r="C20" i="15"/>
  <c r="B20" i="15"/>
  <c r="A20" i="15"/>
  <c r="E28" i="14"/>
  <c r="C28" i="14"/>
  <c r="B28" i="14"/>
  <c r="A28" i="14"/>
  <c r="E27" i="14"/>
  <c r="C27" i="14"/>
  <c r="B27" i="14"/>
  <c r="A27" i="14"/>
  <c r="E26" i="14"/>
  <c r="C26" i="14"/>
  <c r="B26" i="14"/>
  <c r="A26" i="14"/>
  <c r="E25" i="14"/>
  <c r="C25" i="14"/>
  <c r="B25" i="14"/>
  <c r="A25" i="14"/>
  <c r="E24" i="14"/>
  <c r="C24" i="14"/>
  <c r="B24" i="14"/>
  <c r="A24" i="14"/>
  <c r="E23" i="14"/>
  <c r="C23" i="14"/>
  <c r="B23" i="14"/>
  <c r="A23" i="14"/>
  <c r="E22" i="14"/>
  <c r="C22" i="14"/>
  <c r="B22" i="14"/>
  <c r="A22" i="14"/>
  <c r="E21" i="14"/>
  <c r="C21" i="14"/>
  <c r="B21" i="14"/>
  <c r="A21" i="14"/>
  <c r="E20" i="14"/>
  <c r="C20" i="14"/>
  <c r="B20" i="14"/>
  <c r="A20" i="14"/>
  <c r="E28" i="13"/>
  <c r="C28" i="13"/>
  <c r="B28" i="13"/>
  <c r="A28" i="13"/>
  <c r="E27" i="13"/>
  <c r="C27" i="13"/>
  <c r="B27" i="13"/>
  <c r="A27" i="13"/>
  <c r="E26" i="13"/>
  <c r="C26" i="13"/>
  <c r="B26" i="13"/>
  <c r="A26" i="13"/>
  <c r="E25" i="13"/>
  <c r="C25" i="13"/>
  <c r="B25" i="13"/>
  <c r="A25" i="13"/>
  <c r="E24" i="13"/>
  <c r="C24" i="13"/>
  <c r="B24" i="13"/>
  <c r="A24" i="13"/>
  <c r="E23" i="13"/>
  <c r="C23" i="13"/>
  <c r="B23" i="13"/>
  <c r="A23" i="13"/>
  <c r="E22" i="13"/>
  <c r="C22" i="13"/>
  <c r="B22" i="13"/>
  <c r="A22" i="13"/>
  <c r="E21" i="13"/>
  <c r="C21" i="13"/>
  <c r="B21" i="13"/>
  <c r="A21" i="13"/>
  <c r="E20" i="13"/>
  <c r="C20" i="13"/>
  <c r="B20" i="13"/>
  <c r="A20" i="13"/>
  <c r="E28" i="12"/>
  <c r="C28" i="12"/>
  <c r="B28" i="12"/>
  <c r="A28" i="12"/>
  <c r="E27" i="12"/>
  <c r="C27" i="12"/>
  <c r="B27" i="12"/>
  <c r="A27" i="12"/>
  <c r="E26" i="12"/>
  <c r="C26" i="12"/>
  <c r="B26" i="12"/>
  <c r="A26" i="12"/>
  <c r="E25" i="12"/>
  <c r="C25" i="12"/>
  <c r="B25" i="12"/>
  <c r="A25" i="12"/>
  <c r="E24" i="12"/>
  <c r="C24" i="12"/>
  <c r="B24" i="12"/>
  <c r="A24" i="12"/>
  <c r="E23" i="12"/>
  <c r="C23" i="12"/>
  <c r="B23" i="12"/>
  <c r="A23" i="12"/>
  <c r="E22" i="12"/>
  <c r="C22" i="12"/>
  <c r="B22" i="12"/>
  <c r="A22" i="12"/>
  <c r="E21" i="12"/>
  <c r="C21" i="12"/>
  <c r="B21" i="12"/>
  <c r="A21" i="12"/>
  <c r="E20" i="12"/>
  <c r="C20" i="12"/>
  <c r="B20" i="12"/>
  <c r="A20" i="12"/>
  <c r="E28" i="11"/>
  <c r="C28" i="11"/>
  <c r="B28" i="11"/>
  <c r="A28" i="11"/>
  <c r="E27" i="11"/>
  <c r="C27" i="11"/>
  <c r="B27" i="11"/>
  <c r="A27" i="11"/>
  <c r="E26" i="11"/>
  <c r="C26" i="11"/>
  <c r="B26" i="11"/>
  <c r="A26" i="11"/>
  <c r="E25" i="11"/>
  <c r="C25" i="11"/>
  <c r="B25" i="11"/>
  <c r="A25" i="11"/>
  <c r="E24" i="11"/>
  <c r="C24" i="11"/>
  <c r="B24" i="11"/>
  <c r="A24" i="11"/>
  <c r="E23" i="11"/>
  <c r="C23" i="11"/>
  <c r="B23" i="11"/>
  <c r="A23" i="11"/>
  <c r="E22" i="11"/>
  <c r="C22" i="11"/>
  <c r="B22" i="11"/>
  <c r="A22" i="11"/>
  <c r="E21" i="11"/>
  <c r="C21" i="11"/>
  <c r="B21" i="11"/>
  <c r="A21" i="11"/>
  <c r="E20" i="11"/>
  <c r="C20" i="11"/>
  <c r="B20" i="11"/>
  <c r="A20" i="11"/>
  <c r="A28" i="1"/>
  <c r="B28" i="1"/>
  <c r="C28" i="1"/>
  <c r="E28" i="1"/>
  <c r="E27" i="1"/>
  <c r="E26" i="1"/>
  <c r="E25" i="1"/>
  <c r="E24" i="1"/>
  <c r="E23" i="1"/>
  <c r="E22" i="1"/>
  <c r="E21" i="1"/>
  <c r="C27" i="1"/>
  <c r="C26" i="1"/>
  <c r="C25" i="1"/>
  <c r="C24" i="1"/>
  <c r="C23" i="1"/>
  <c r="C22" i="1"/>
  <c r="C21" i="1"/>
  <c r="C20" i="1"/>
  <c r="E20" i="1"/>
  <c r="B27" i="1"/>
  <c r="B26" i="1"/>
  <c r="B25" i="1"/>
  <c r="B24" i="1"/>
  <c r="B23" i="1"/>
  <c r="B22" i="1"/>
  <c r="B21" i="1"/>
  <c r="B20" i="1"/>
  <c r="A27" i="1"/>
  <c r="A26" i="1"/>
  <c r="A25" i="1"/>
  <c r="A24" i="1"/>
  <c r="A23" i="1"/>
  <c r="A22" i="1"/>
  <c r="A21" i="1"/>
  <c r="A20" i="1"/>
  <c r="I24" i="13" l="1"/>
  <c r="I20" i="11"/>
  <c r="I20" i="13"/>
  <c r="I26" i="20"/>
  <c r="I25" i="22"/>
  <c r="I21" i="11"/>
  <c r="I21" i="13"/>
  <c r="I22" i="14"/>
  <c r="D22" i="22"/>
  <c r="I22" i="22" s="1"/>
  <c r="D27" i="22"/>
  <c r="I22" i="11"/>
  <c r="I22" i="13"/>
  <c r="I23" i="14"/>
  <c r="I28" i="15"/>
  <c r="I28" i="20"/>
  <c r="I27" i="22"/>
  <c r="I23" i="12"/>
  <c r="I20" i="22"/>
  <c r="I21" i="22"/>
  <c r="I25" i="13"/>
  <c r="I25" i="14"/>
  <c r="I26" i="13"/>
  <c r="I26" i="14"/>
  <c r="I23" i="20"/>
  <c r="I28" i="23"/>
  <c r="I27" i="21"/>
  <c r="I25" i="21"/>
  <c r="I25" i="15"/>
  <c r="I20" i="21"/>
  <c r="I27" i="11"/>
  <c r="I27" i="12"/>
  <c r="D20" i="1"/>
  <c r="I20" i="1" s="1"/>
  <c r="D21" i="1"/>
  <c r="I21" i="1" s="1"/>
  <c r="D22" i="1"/>
  <c r="I22" i="1" s="1"/>
  <c r="D23" i="1"/>
  <c r="I23" i="1" s="1"/>
  <c r="D24" i="1"/>
  <c r="I24" i="1" s="1"/>
  <c r="D25" i="1"/>
  <c r="I25" i="1" s="1"/>
  <c r="D26" i="1"/>
  <c r="I26" i="1" s="1"/>
  <c r="D27" i="1"/>
  <c r="I27" i="1" s="1"/>
  <c r="D20" i="22"/>
  <c r="D25" i="22"/>
  <c r="D21" i="21"/>
  <c r="I21" i="21" s="1"/>
  <c r="D24" i="22"/>
  <c r="I24" i="22" s="1"/>
  <c r="D28" i="14"/>
  <c r="I28" i="14" s="1"/>
  <c r="D28" i="22"/>
  <c r="I28" i="22" s="1"/>
  <c r="D24" i="21"/>
  <c r="I24" i="21" s="1"/>
  <c r="D23" i="23"/>
  <c r="I23" i="23" s="1"/>
  <c r="D20" i="23"/>
  <c r="I20" i="23" s="1"/>
  <c r="I29" i="23" s="1"/>
  <c r="C18" i="3" s="1"/>
  <c r="D21" i="23"/>
  <c r="I21" i="23" s="1"/>
  <c r="D26" i="14"/>
  <c r="D21" i="13"/>
  <c r="D26" i="21"/>
  <c r="I26" i="21" s="1"/>
  <c r="D23" i="13"/>
  <c r="I23" i="13" s="1"/>
  <c r="D21" i="14"/>
  <c r="I21" i="14" s="1"/>
  <c r="D28" i="13"/>
  <c r="I28" i="13" s="1"/>
  <c r="D25" i="12"/>
  <c r="I25" i="12" s="1"/>
  <c r="D26" i="13"/>
  <c r="D24" i="20"/>
  <c r="I24" i="20" s="1"/>
  <c r="D23" i="12"/>
  <c r="D21" i="22"/>
  <c r="D26" i="23"/>
  <c r="I26" i="23" s="1"/>
  <c r="D24" i="23"/>
  <c r="I24" i="23" s="1"/>
  <c r="D22" i="23"/>
  <c r="I22" i="23" s="1"/>
  <c r="D27" i="23"/>
  <c r="I27" i="23" s="1"/>
  <c r="D24" i="14"/>
  <c r="I24" i="14" s="1"/>
  <c r="D21" i="12"/>
  <c r="I21" i="12" s="1"/>
  <c r="D22" i="21"/>
  <c r="I22" i="21" s="1"/>
  <c r="D26" i="11"/>
  <c r="I26" i="11" s="1"/>
  <c r="D24" i="13"/>
  <c r="D22" i="14"/>
  <c r="D22" i="13"/>
  <c r="D20" i="14"/>
  <c r="I20" i="14" s="1"/>
  <c r="D27" i="14"/>
  <c r="I27" i="14" s="1"/>
  <c r="D24" i="11"/>
  <c r="I24" i="11" s="1"/>
  <c r="D20" i="12"/>
  <c r="I20" i="12" s="1"/>
  <c r="D27" i="13"/>
  <c r="I27" i="13" s="1"/>
  <c r="D22" i="20"/>
  <c r="I22" i="20" s="1"/>
  <c r="D27" i="20"/>
  <c r="I27" i="20" s="1"/>
  <c r="D26" i="22"/>
  <c r="I26" i="22" s="1"/>
  <c r="D25" i="13"/>
  <c r="D23" i="14"/>
  <c r="D21" i="15"/>
  <c r="I21" i="15" s="1"/>
  <c r="D20" i="20"/>
  <c r="I20" i="20" s="1"/>
  <c r="D25" i="20"/>
  <c r="I25" i="20" s="1"/>
  <c r="D28" i="23"/>
  <c r="D25" i="23"/>
  <c r="I25" i="23" s="1"/>
  <c r="D21" i="20"/>
  <c r="I21" i="20" s="1"/>
  <c r="D28" i="20"/>
  <c r="D26" i="20"/>
  <c r="D28" i="15"/>
  <c r="D26" i="15"/>
  <c r="I26" i="15" s="1"/>
  <c r="D24" i="15"/>
  <c r="I24" i="15" s="1"/>
  <c r="D22" i="15"/>
  <c r="I22" i="15" s="1"/>
  <c r="D20" i="15"/>
  <c r="I20" i="15" s="1"/>
  <c r="D27" i="15"/>
  <c r="I27" i="15" s="1"/>
  <c r="D23" i="15"/>
  <c r="I23" i="15" s="1"/>
  <c r="D28" i="12"/>
  <c r="I28" i="12" s="1"/>
  <c r="D26" i="12"/>
  <c r="I26" i="12" s="1"/>
  <c r="D24" i="12"/>
  <c r="I24" i="12" s="1"/>
  <c r="D22" i="12"/>
  <c r="I22" i="12" s="1"/>
  <c r="D22" i="11"/>
  <c r="D20" i="11"/>
  <c r="D27" i="11"/>
  <c r="D25" i="11"/>
  <c r="I25" i="11" s="1"/>
  <c r="D23" i="11"/>
  <c r="I23" i="11" s="1"/>
  <c r="D28" i="11"/>
  <c r="I28" i="11" s="1"/>
  <c r="I28" i="1"/>
  <c r="I29" i="12" l="1"/>
  <c r="C12" i="3" s="1"/>
  <c r="I29" i="20"/>
  <c r="C16" i="3" s="1"/>
  <c r="I29" i="14"/>
  <c r="C14" i="3" s="1"/>
  <c r="I29" i="15"/>
  <c r="C15" i="3" s="1"/>
  <c r="I29" i="11"/>
  <c r="C11" i="3" s="1"/>
  <c r="I29" i="1"/>
  <c r="C10" i="3" s="1"/>
  <c r="I29" i="22"/>
  <c r="C17" i="3" s="1"/>
  <c r="I29" i="13"/>
  <c r="C13" i="3" s="1"/>
  <c r="I29" i="21"/>
  <c r="C19" i="3" s="1"/>
  <c r="C20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Buderath, Jens (AA privat)</author>
  </authors>
  <commentList>
    <comment ref="B23" authorId="0" shapeId="0" xr:uid="{485EB651-E3DB-4644-97B2-B0353A5350B3}">
      <text>
        <r>
          <rPr>
            <b/>
            <sz val="9"/>
            <color indexed="81"/>
            <rFont val="Segoe UI"/>
            <family val="2"/>
          </rPr>
          <t xml:space="preserve">- Erläuterungen zu sonstigen  Kosten.
- Erläuterungen, falls ein Kind erst nach Beginn oder vor Ende des Schuljahres/Kindergartenjahres an- oder abgemeldet wird. Bei anteiliger Berechnung der Aufwendungen bitte mit Aufschlüsselung.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Buderath, Jens (AA privat)</author>
  </authors>
  <commentList>
    <comment ref="E10" authorId="0" shapeId="0" xr:uid="{8E629A7C-1D21-42F8-8A58-DA53DB2ABA3A}">
      <text>
        <r>
          <rPr>
            <b/>
            <sz val="9"/>
            <color indexed="81"/>
            <rFont val="Segoe UI"/>
            <family val="2"/>
          </rPr>
          <t xml:space="preserve">Bitte ADLK und BPLK auf getrennten Tabellenblättern erfassen.
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G10" authorId="0" shapeId="0" xr:uid="{6E0C1455-1089-48EC-AEDE-BCEA03DD1075}">
      <text>
        <r>
          <rPr>
            <b/>
            <sz val="9"/>
            <color indexed="81"/>
            <rFont val="Segoe UI"/>
            <family val="2"/>
          </rPr>
          <t>Bitte im Bemerkungsfeld erläuternz.B. Baukostenzuschüsse, Zeugnis- und Prüfungsgebühren, Pflichtbeiträge zu Vericherungen oder Elternverein; zusätlicher gesetzlich vorgeschrieber Unterricht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Buderath, Jens (AA privat)</author>
  </authors>
  <commentList>
    <comment ref="E10" authorId="0" shapeId="0" xr:uid="{6B7B7FB0-37B3-45A9-817C-4B4BFD91C72F}">
      <text>
        <r>
          <rPr>
            <b/>
            <sz val="9"/>
            <color indexed="81"/>
            <rFont val="Segoe UI"/>
            <family val="2"/>
          </rPr>
          <t xml:space="preserve">Bitte ADLK und BPLK auf getrennten Tabellenblättern erfassen.
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G10" authorId="0" shapeId="0" xr:uid="{94A8F691-2F46-4022-8427-4E1012E11E99}">
      <text>
        <r>
          <rPr>
            <b/>
            <sz val="9"/>
            <color indexed="81"/>
            <rFont val="Segoe UI"/>
            <family val="2"/>
          </rPr>
          <t>Bitte im Bemerkungsfeld erläuternz.B. Baukostenzuschüsse, Zeugnis- und Prüfungsgebühren, Pflichtbeiträge zu Vericherungen oder Elternverein; zusätlicher gesetzlich vorgeschrieber Unterricht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Buderath, Jens (AA privat)</author>
  </authors>
  <commentList>
    <comment ref="E10" authorId="0" shapeId="0" xr:uid="{22C21A33-A574-49BD-9105-362030127B64}">
      <text>
        <r>
          <rPr>
            <b/>
            <sz val="9"/>
            <color indexed="81"/>
            <rFont val="Segoe UI"/>
            <family val="2"/>
          </rPr>
          <t xml:space="preserve">Bitte ADLK und BPLK auf getrennten Tabellenblättern erfassen.
</t>
        </r>
      </text>
    </comment>
    <comment ref="G10" authorId="0" shapeId="0" xr:uid="{9A242024-63B3-4293-A125-C9527846E6F7}">
      <text>
        <r>
          <rPr>
            <b/>
            <sz val="9"/>
            <color indexed="81"/>
            <rFont val="Segoe UI"/>
            <family val="2"/>
          </rPr>
          <t>Bitte im Bemerkungsfeld erläuternz.B. Baukostenzuschüsse, Zeugnis- und Prüfungsgebühren, Pflichtbeiträge zu Vericherungen oder Elternverein; zusätlicher gesetzlich vorgeschrieber Unterricht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Buderath, Jens (AA privat)</author>
  </authors>
  <commentList>
    <comment ref="E10" authorId="0" shapeId="0" xr:uid="{A0471E16-900C-47D4-8A6D-EE2E6BCB6A8F}">
      <text>
        <r>
          <rPr>
            <b/>
            <sz val="9"/>
            <color indexed="81"/>
            <rFont val="Segoe UI"/>
            <family val="2"/>
          </rPr>
          <t xml:space="preserve">Bitte ADLK und BPLK auf getrennten Tabellenblättern erfassen.
</t>
        </r>
      </text>
    </comment>
    <comment ref="G10" authorId="0" shapeId="0" xr:uid="{8E96F90E-19A8-4429-A675-653A7C44C487}">
      <text>
        <r>
          <rPr>
            <b/>
            <sz val="9"/>
            <color indexed="81"/>
            <rFont val="Segoe UI"/>
            <family val="2"/>
          </rPr>
          <t>Bitte im Bemerkungsfeld erläuternz.B. Baukostenzuschüsse, Zeugnis- und Prüfungsgebühren, Pflichtbeiträge zu Vericherungen oder Elternverein; zusätlicher gesetzlich vorgeschrieber Unterricht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Buderath, Jens (AA privat)</author>
  </authors>
  <commentList>
    <comment ref="E10" authorId="0" shapeId="0" xr:uid="{E37BDF4E-078B-4EB3-8D97-BF76F14ACFD7}">
      <text>
        <r>
          <rPr>
            <b/>
            <sz val="9"/>
            <color indexed="81"/>
            <rFont val="Segoe UI"/>
            <family val="2"/>
          </rPr>
          <t>Bitte ADLK und BPLK auf getrennten Tabellenblättern erfassen.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G10" authorId="0" shapeId="0" xr:uid="{51AD4C50-BBA9-4081-84FD-1787A4E57176}">
      <text>
        <r>
          <rPr>
            <b/>
            <sz val="9"/>
            <color indexed="81"/>
            <rFont val="Segoe UI"/>
            <family val="2"/>
          </rPr>
          <t>Bitte im Bemerkungsfeld erläuternz.B. Baukostenzuschüsse, Zeugnis- und Prüfungsgebühren, Pflichtbeiträge zu Vericherungen oder Elternverein; zusätlicher gesetzlich vorgeschrieber Unterricht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Buderath, Jens (AA privat)</author>
  </authors>
  <commentList>
    <comment ref="E10" authorId="0" shapeId="0" xr:uid="{C5D5DAA9-F893-48C2-BDD5-580D0F96CD7E}">
      <text>
        <r>
          <rPr>
            <b/>
            <sz val="9"/>
            <color indexed="81"/>
            <rFont val="Segoe UI"/>
            <family val="2"/>
          </rPr>
          <t>Bitte ADLK und BPLK auf getrennten Tabellenblättern erfassen.</t>
        </r>
      </text>
    </comment>
    <comment ref="G10" authorId="0" shapeId="0" xr:uid="{8AD8648D-DB8A-4DFD-8BB7-EF7B32D7E41B}">
      <text>
        <r>
          <rPr>
            <b/>
            <sz val="9"/>
            <color indexed="81"/>
            <rFont val="Segoe UI"/>
            <family val="2"/>
          </rPr>
          <t>Bitte im Bemerkungsfeld erläuternz.B. Baukostenzuschüsse, Zeugnis- und Prüfungsgebühren, Pflichtbeiträge zu Vericherungen oder Elternverein; zusätlicher gesetzlich vorgeschrieber Unterricht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Buderath, Jens (AA privat)</author>
  </authors>
  <commentList>
    <comment ref="E10" authorId="0" shapeId="0" xr:uid="{0D906AC7-8484-432E-B429-17026889C752}">
      <text>
        <r>
          <rPr>
            <b/>
            <sz val="9"/>
            <color indexed="81"/>
            <rFont val="Segoe UI"/>
            <family val="2"/>
          </rPr>
          <t>Bitte ADLK und BPLK auf getrennten Tabellenblättern erfassen.</t>
        </r>
      </text>
    </comment>
    <comment ref="G10" authorId="0" shapeId="0" xr:uid="{041416CD-0649-42EE-86BD-277DC5D09A40}">
      <text>
        <r>
          <rPr>
            <b/>
            <sz val="9"/>
            <color indexed="81"/>
            <rFont val="Segoe UI"/>
            <family val="2"/>
          </rPr>
          <t>Bitte im Bemerkungsfeld erläuternz.B. Baukostenzuschüsse, Zeugnis- und Prüfungsgebühren, Pflichtbeiträge zu Vericherungen oder Elternverein; zusätlicher gesetzlich vorgeschrieber Unterricht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Buderath, Jens (AA privat)</author>
  </authors>
  <commentList>
    <comment ref="E10" authorId="0" shapeId="0" xr:uid="{271E0ACC-97E6-4D7D-9379-88891527F957}">
      <text>
        <r>
          <rPr>
            <b/>
            <sz val="9"/>
            <color indexed="81"/>
            <rFont val="Segoe UI"/>
            <family val="2"/>
          </rPr>
          <t>Bitte ADLK und BPLK auf getrennten Tabellenblättern erfassen.</t>
        </r>
      </text>
    </comment>
    <comment ref="G10" authorId="0" shapeId="0" xr:uid="{0ABE4134-412E-4420-B00D-F15A5A5DEAD3}">
      <text>
        <r>
          <rPr>
            <b/>
            <sz val="9"/>
            <color indexed="81"/>
            <rFont val="Segoe UI"/>
            <family val="2"/>
          </rPr>
          <t>Bitte im Bemerkungsfeld erläuternz.B. Baukostenzuschüsse, Zeugnis- und Prüfungsgebühren, Pflichtbeiträge zu Vericherungen oder Elternverein; zusätlicher gesetzlich vorgeschrieber Unterricht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Buderath, Jens (AA privat)</author>
  </authors>
  <commentList>
    <comment ref="E10" authorId="0" shapeId="0" xr:uid="{B316BD6F-B721-4DF9-B319-42F4BCEFB4CD}">
      <text>
        <r>
          <rPr>
            <b/>
            <sz val="9"/>
            <color indexed="81"/>
            <rFont val="Segoe UI"/>
            <family val="2"/>
          </rPr>
          <t>Bitte ADLK und BPLK auf getrennten Tabellenblättern erfassen.</t>
        </r>
      </text>
    </comment>
    <comment ref="G10" authorId="0" shapeId="0" xr:uid="{CCFC240A-6CFB-4C87-A97E-B4C270F8D040}">
      <text>
        <r>
          <rPr>
            <b/>
            <sz val="9"/>
            <color indexed="81"/>
            <rFont val="Segoe UI"/>
            <family val="2"/>
          </rPr>
          <t>Bitte im Bemerkungsfeld erläuternz.B. Baukostenzuschüsse, Zeugnis- und Prüfungsgebühren, Pflichtbeiträge zu Vericherungen oder Elternverein; zusätlicher gesetzlich vorgeschrieber Unterricht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Buderath, Jens (AA privat)</author>
  </authors>
  <commentList>
    <comment ref="E10" authorId="0" shapeId="0" xr:uid="{3182E46F-0F2C-42ED-AC49-E432B1FB40EB}">
      <text>
        <r>
          <rPr>
            <b/>
            <sz val="9"/>
            <color indexed="81"/>
            <rFont val="Segoe UI"/>
            <family val="2"/>
          </rPr>
          <t>Bitte ADLK und BPLK auf getrennten Tabellenblättern erfassen.</t>
        </r>
      </text>
    </comment>
    <comment ref="G10" authorId="0" shapeId="0" xr:uid="{72CDED69-17E9-4CA8-8067-0BD3601E1C91}">
      <text>
        <r>
          <rPr>
            <b/>
            <sz val="9"/>
            <color indexed="81"/>
            <rFont val="Segoe UI"/>
            <family val="2"/>
          </rPr>
          <t>Bitte im Bemerkungsfeld erläuternz.B. Baukostenzuschüsse, Zeugnis- und Prüfungsgebühren, Pflichtbeiträge zu Vericherungen oder Elternverein; zusätlicher gesetzlich vorgeschrieber Unterricht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<sst xmlns="http://schemas.openxmlformats.org/spreadsheetml/2006/main" count="407" uniqueCount="72">
  <si>
    <t>Schule</t>
  </si>
  <si>
    <t>Schulort</t>
  </si>
  <si>
    <t>Land</t>
  </si>
  <si>
    <t>Schuljahr</t>
  </si>
  <si>
    <t>Name der Lehrkraft</t>
  </si>
  <si>
    <t>Name des Kindes</t>
  </si>
  <si>
    <t>Klasse</t>
  </si>
  <si>
    <t>KG</t>
  </si>
  <si>
    <t>Abrechnung Schulbeihilfe Direktabrechnung</t>
  </si>
  <si>
    <t>Währung</t>
  </si>
  <si>
    <t>Datum Umrechnungskurs</t>
  </si>
  <si>
    <t>Monate</t>
  </si>
  <si>
    <t>Eigenanteil</t>
  </si>
  <si>
    <t>sonstige Gebühren</t>
  </si>
  <si>
    <t>Schulbus</t>
  </si>
  <si>
    <t>Kurs</t>
  </si>
  <si>
    <t>Schul-/KiGa-Gebühren</t>
  </si>
  <si>
    <t>Aufnahmegebühr</t>
  </si>
  <si>
    <t>Summe je Kind Landeswährung</t>
  </si>
  <si>
    <t>Summe je Kind Euro</t>
  </si>
  <si>
    <t>Abzug für Verpflegung</t>
  </si>
  <si>
    <t>Verpflegung inklusive?</t>
  </si>
  <si>
    <t>Ja</t>
  </si>
  <si>
    <t>Nein</t>
  </si>
  <si>
    <t xml:space="preserve">Summe </t>
  </si>
  <si>
    <t>Gesamtabrechnung</t>
  </si>
  <si>
    <t>Schule:</t>
  </si>
  <si>
    <t>Land:</t>
  </si>
  <si>
    <t>Schuljahr:</t>
  </si>
  <si>
    <t>Seite 1</t>
  </si>
  <si>
    <t>Seite 2</t>
  </si>
  <si>
    <t>Seite 3</t>
  </si>
  <si>
    <t>Seite 4</t>
  </si>
  <si>
    <t>Seite 5</t>
  </si>
  <si>
    <t>Seite 6</t>
  </si>
  <si>
    <t>Summe:</t>
  </si>
  <si>
    <t>Die Richtigkeit der Gesamtabrechnung wird bestätigt.</t>
  </si>
  <si>
    <t>Eine aktuelle Gebührenordnung ist beigefügt.</t>
  </si>
  <si>
    <t>Bestätigung der Auslandsvertretung, falls keine Vwl. beauftragt ist</t>
  </si>
  <si>
    <t>Schulort:</t>
  </si>
  <si>
    <t>Zuwendungs-fähig</t>
  </si>
  <si>
    <t xml:space="preserve"> Schulbeihilfe Direktabrechnung</t>
  </si>
  <si>
    <t>Bemerkungen und Erläuterungen:</t>
  </si>
  <si>
    <t>Namen bitte immer auch in Druckbuchstaben</t>
  </si>
  <si>
    <t>Datum, Unterschrift, Funktion und Siegel des Beauftragten Verwaltungsleiters</t>
  </si>
  <si>
    <t>KG weiteres Kind</t>
  </si>
  <si>
    <t>Seite 7</t>
  </si>
  <si>
    <t>Seite 8</t>
  </si>
  <si>
    <t>Seite 9</t>
  </si>
  <si>
    <t>Seite 10</t>
  </si>
  <si>
    <t>Kurs:</t>
  </si>
  <si>
    <t>Währung:</t>
  </si>
  <si>
    <t>Ausfüllanleitung</t>
  </si>
  <si>
    <t xml:space="preserve">Kurs </t>
  </si>
  <si>
    <t>Diese Angaben werden auf die weiteren Tabellenblätter übernommen.</t>
  </si>
  <si>
    <t>Datum des Währungskurses</t>
  </si>
  <si>
    <t>Datum:</t>
  </si>
  <si>
    <t>Bitte füllen Sie im Tabellenblatt "Übersicht" folgende Zellen aus:</t>
  </si>
  <si>
    <t>Auf den Tabellenblättern 1-10 füllen Sie bitte folgende Felder aus:</t>
  </si>
  <si>
    <t>KG = Kindergarten</t>
  </si>
  <si>
    <t>KG weiteres Kind = Bei zwei Kindergartenkindern wird der Eigenanteil nur einmal berechnet</t>
  </si>
  <si>
    <t>VS</t>
  </si>
  <si>
    <t>VS = Vorschule</t>
  </si>
  <si>
    <t>Klassen 1-10</t>
  </si>
  <si>
    <t>Ein Kindergarten- / Schuljahr sind immer 12 Monate, auch wenn es Schließungszeiten gibt.</t>
  </si>
  <si>
    <t>Es können in einem Blatt mehrere Lehrkräfte und deren Kinder erfasst werden.</t>
  </si>
  <si>
    <t>Bitte erfassen Sie ADLK und BPLK in getrennten Tabellenblättern.</t>
  </si>
  <si>
    <t>Pauschale Verpflegung?</t>
  </si>
  <si>
    <t>Fester Betrag Verpflegung</t>
  </si>
  <si>
    <t xml:space="preserve">Sofern bei Kindergartenkindern keine pauschale Verpflegung von 10% berechnet werden soll, sondern ein Festbetrag, </t>
  </si>
  <si>
    <t>muss dieser in den Zellen G20-G28 eingetragen werden.</t>
  </si>
  <si>
    <t>Ja Festbetrag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</si>
</sst>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8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Times New Roman"/>
      <family val="1"/>
    </font>
    <font>
      <b/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0" xfId="0" applyBorder="1"/>
    <xf numFmtId="0" fontId="4" fillId="0" borderId="0" xfId="0" applyFont="1"/>
    <xf numFmtId="0" fontId="5" fillId="0" borderId="0" xfId="0" applyFont="1"/>
    <xf numFmtId="0" fontId="4" fillId="0" borderId="2" xfId="0" applyFont="1" applyBorder="1"/>
    <xf numFmtId="0" fontId="4" fillId="0" borderId="2" xfId="0" applyFont="1" applyFill="1" applyBorder="1"/>
    <xf numFmtId="0" fontId="4" fillId="2" borderId="1" xfId="0" applyFont="1" applyFill="1" applyBorder="1"/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1" xfId="0" applyFont="1" applyBorder="1"/>
    <xf numFmtId="0" fontId="4" fillId="0" borderId="0" xfId="0" applyFont="1" applyFill="1"/>
    <xf numFmtId="0" fontId="0" fillId="0" borderId="3" xfId="0" applyFill="1" applyBorder="1"/>
    <xf numFmtId="0" fontId="0" fillId="0" borderId="9" xfId="0" applyFill="1" applyBorder="1"/>
    <xf numFmtId="0" fontId="0" fillId="0" borderId="4" xfId="0" applyFill="1" applyBorder="1"/>
    <xf numFmtId="0" fontId="0" fillId="0" borderId="5" xfId="0" applyFill="1" applyBorder="1"/>
    <xf numFmtId="0" fontId="0" fillId="0" borderId="0" xfId="0" applyFill="1" applyBorder="1"/>
    <xf numFmtId="0" fontId="0" fillId="0" borderId="6" xfId="0" applyFill="1" applyBorder="1"/>
    <xf numFmtId="0" fontId="0" fillId="0" borderId="7" xfId="0" applyFill="1" applyBorder="1"/>
    <xf numFmtId="0" fontId="0" fillId="0" borderId="10" xfId="0" applyFill="1" applyBorder="1"/>
    <xf numFmtId="0" fontId="0" fillId="0" borderId="8" xfId="0" applyFill="1" applyBorder="1"/>
    <xf numFmtId="0" fontId="0" fillId="2" borderId="0" xfId="0" applyFill="1"/>
    <xf numFmtId="0" fontId="0" fillId="0" borderId="1" xfId="0" applyBorder="1" applyProtection="1"/>
    <xf numFmtId="0" fontId="6" fillId="0" borderId="0" xfId="0" applyFont="1" applyAlignment="1">
      <alignment vertical="center"/>
    </xf>
    <xf numFmtId="0" fontId="7" fillId="0" borderId="0" xfId="0" applyFont="1"/>
    <xf numFmtId="0" fontId="0" fillId="2" borderId="0" xfId="0" applyFill="1" applyProtection="1">
      <protection locked="0"/>
    </xf>
    <xf numFmtId="0" fontId="0" fillId="0" borderId="1" xfId="0" applyBorder="1" applyProtection="1">
      <protection locked="0"/>
    </xf>
    <xf numFmtId="0" fontId="4" fillId="0" borderId="0" xfId="0" applyFont="1" applyBorder="1"/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4" fillId="2" borderId="12" xfId="0" applyFont="1" applyFill="1" applyBorder="1"/>
    <xf numFmtId="0" fontId="0" fillId="0" borderId="12" xfId="0" applyBorder="1"/>
    <xf numFmtId="0" fontId="0" fillId="0" borderId="13" xfId="0" applyBorder="1"/>
    <xf numFmtId="0" fontId="4" fillId="3" borderId="13" xfId="0" applyFont="1" applyFill="1" applyBorder="1"/>
    <xf numFmtId="0" fontId="0" fillId="3" borderId="13" xfId="0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266700</xdr:colOff>
      <xdr:row>0</xdr:row>
      <xdr:rowOff>1133475</xdr:rowOff>
    </xdr:to>
    <xdr:pic>
      <xdr:nvPicPr>
        <xdr:cNvPr id="2" name="Bild 1">
          <a:extLst>
            <a:ext uri="{FF2B5EF4-FFF2-40B4-BE49-F238E27FC236}">
              <a16:creationId xmlns:a16="http://schemas.microsoft.com/office/drawing/2014/main" id="{644839D0-E48F-42B6-B0CB-E1594845B1F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47950" cy="1133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104775</xdr:colOff>
      <xdr:row>0</xdr:row>
      <xdr:rowOff>57150</xdr:rowOff>
    </xdr:from>
    <xdr:to>
      <xdr:col>8</xdr:col>
      <xdr:colOff>742950</xdr:colOff>
      <xdr:row>0</xdr:row>
      <xdr:rowOff>1104900</xdr:rowOff>
    </xdr:to>
    <xdr:pic>
      <xdr:nvPicPr>
        <xdr:cNvPr id="3" name="Bild 2">
          <a:extLst>
            <a:ext uri="{FF2B5EF4-FFF2-40B4-BE49-F238E27FC236}">
              <a16:creationId xmlns:a16="http://schemas.microsoft.com/office/drawing/2014/main" id="{01EB8011-6462-4A4E-B15F-1323F8C039C4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025" y="57150"/>
          <a:ext cx="2162175" cy="1047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285750</xdr:colOff>
      <xdr:row>1</xdr:row>
      <xdr:rowOff>104775</xdr:rowOff>
    </xdr:to>
    <xdr:pic>
      <xdr:nvPicPr>
        <xdr:cNvPr id="2" name="Bild 1">
          <a:extLst>
            <a:ext uri="{FF2B5EF4-FFF2-40B4-BE49-F238E27FC236}">
              <a16:creationId xmlns:a16="http://schemas.microsoft.com/office/drawing/2014/main" id="{B9351D09-8249-40E0-934A-725779DFF93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55900" cy="1133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247649</xdr:colOff>
      <xdr:row>0</xdr:row>
      <xdr:rowOff>0</xdr:rowOff>
    </xdr:from>
    <xdr:to>
      <xdr:col>8</xdr:col>
      <xdr:colOff>752474</xdr:colOff>
      <xdr:row>1</xdr:row>
      <xdr:rowOff>19050</xdr:rowOff>
    </xdr:to>
    <xdr:pic>
      <xdr:nvPicPr>
        <xdr:cNvPr id="3" name="Bild 2">
          <a:extLst>
            <a:ext uri="{FF2B5EF4-FFF2-40B4-BE49-F238E27FC236}">
              <a16:creationId xmlns:a16="http://schemas.microsoft.com/office/drawing/2014/main" id="{0BB15E68-A1AE-4BDB-A40A-64278ABE0F2A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3174" y="0"/>
          <a:ext cx="2162175" cy="1047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285750</xdr:colOff>
      <xdr:row>1</xdr:row>
      <xdr:rowOff>104775</xdr:rowOff>
    </xdr:to>
    <xdr:pic>
      <xdr:nvPicPr>
        <xdr:cNvPr id="2" name="Bild 1">
          <a:extLst>
            <a:ext uri="{FF2B5EF4-FFF2-40B4-BE49-F238E27FC236}">
              <a16:creationId xmlns:a16="http://schemas.microsoft.com/office/drawing/2014/main" id="{9297EC66-F762-4D5F-B6F0-4A5FA4FD0A6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55900" cy="1133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247649</xdr:colOff>
      <xdr:row>0</xdr:row>
      <xdr:rowOff>0</xdr:rowOff>
    </xdr:from>
    <xdr:to>
      <xdr:col>8</xdr:col>
      <xdr:colOff>752474</xdr:colOff>
      <xdr:row>1</xdr:row>
      <xdr:rowOff>19050</xdr:rowOff>
    </xdr:to>
    <xdr:pic>
      <xdr:nvPicPr>
        <xdr:cNvPr id="3" name="Bild 2">
          <a:extLst>
            <a:ext uri="{FF2B5EF4-FFF2-40B4-BE49-F238E27FC236}">
              <a16:creationId xmlns:a16="http://schemas.microsoft.com/office/drawing/2014/main" id="{95C5A648-D9A0-4589-9A09-A69C484416C4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0349" y="0"/>
          <a:ext cx="2238375" cy="1047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285750</xdr:colOff>
      <xdr:row>1</xdr:row>
      <xdr:rowOff>104775</xdr:rowOff>
    </xdr:to>
    <xdr:pic>
      <xdr:nvPicPr>
        <xdr:cNvPr id="2" name="Bild 1">
          <a:extLst>
            <a:ext uri="{FF2B5EF4-FFF2-40B4-BE49-F238E27FC236}">
              <a16:creationId xmlns:a16="http://schemas.microsoft.com/office/drawing/2014/main" id="{B36447D3-7AED-4B1E-81EA-DE37C0F07F3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55900" cy="1133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247649</xdr:colOff>
      <xdr:row>0</xdr:row>
      <xdr:rowOff>0</xdr:rowOff>
    </xdr:from>
    <xdr:to>
      <xdr:col>8</xdr:col>
      <xdr:colOff>752474</xdr:colOff>
      <xdr:row>1</xdr:row>
      <xdr:rowOff>19050</xdr:rowOff>
    </xdr:to>
    <xdr:pic>
      <xdr:nvPicPr>
        <xdr:cNvPr id="3" name="Bild 2">
          <a:extLst>
            <a:ext uri="{FF2B5EF4-FFF2-40B4-BE49-F238E27FC236}">
              <a16:creationId xmlns:a16="http://schemas.microsoft.com/office/drawing/2014/main" id="{4F1AF155-9BDD-42F8-B2F2-1B6068CD6546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0349" y="0"/>
          <a:ext cx="2238375" cy="1047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285750</xdr:colOff>
      <xdr:row>1</xdr:row>
      <xdr:rowOff>104775</xdr:rowOff>
    </xdr:to>
    <xdr:pic>
      <xdr:nvPicPr>
        <xdr:cNvPr id="2" name="Bild 1">
          <a:extLst>
            <a:ext uri="{FF2B5EF4-FFF2-40B4-BE49-F238E27FC236}">
              <a16:creationId xmlns:a16="http://schemas.microsoft.com/office/drawing/2014/main" id="{1CF76050-49EA-4D39-BD6C-63CCA7D7731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55900" cy="1133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247649</xdr:colOff>
      <xdr:row>0</xdr:row>
      <xdr:rowOff>0</xdr:rowOff>
    </xdr:from>
    <xdr:to>
      <xdr:col>8</xdr:col>
      <xdr:colOff>752474</xdr:colOff>
      <xdr:row>1</xdr:row>
      <xdr:rowOff>19050</xdr:rowOff>
    </xdr:to>
    <xdr:pic>
      <xdr:nvPicPr>
        <xdr:cNvPr id="3" name="Bild 2">
          <a:extLst>
            <a:ext uri="{FF2B5EF4-FFF2-40B4-BE49-F238E27FC236}">
              <a16:creationId xmlns:a16="http://schemas.microsoft.com/office/drawing/2014/main" id="{2E746095-7D2B-4CAB-A845-530CCD46D18A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0349" y="0"/>
          <a:ext cx="2238375" cy="1047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285750</xdr:colOff>
      <xdr:row>1</xdr:row>
      <xdr:rowOff>104775</xdr:rowOff>
    </xdr:to>
    <xdr:pic>
      <xdr:nvPicPr>
        <xdr:cNvPr id="2" name="Bild 1">
          <a:extLst>
            <a:ext uri="{FF2B5EF4-FFF2-40B4-BE49-F238E27FC236}">
              <a16:creationId xmlns:a16="http://schemas.microsoft.com/office/drawing/2014/main" id="{16687E51-9D18-402B-9FDB-F072AF79E26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55900" cy="1133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247649</xdr:colOff>
      <xdr:row>0</xdr:row>
      <xdr:rowOff>0</xdr:rowOff>
    </xdr:from>
    <xdr:to>
      <xdr:col>8</xdr:col>
      <xdr:colOff>752474</xdr:colOff>
      <xdr:row>1</xdr:row>
      <xdr:rowOff>19050</xdr:rowOff>
    </xdr:to>
    <xdr:pic>
      <xdr:nvPicPr>
        <xdr:cNvPr id="3" name="Bild 2">
          <a:extLst>
            <a:ext uri="{FF2B5EF4-FFF2-40B4-BE49-F238E27FC236}">
              <a16:creationId xmlns:a16="http://schemas.microsoft.com/office/drawing/2014/main" id="{95013C53-7633-469C-A0A7-E98CB4D49A7F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0349" y="0"/>
          <a:ext cx="2238375" cy="1047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285750</xdr:colOff>
      <xdr:row>1</xdr:row>
      <xdr:rowOff>104775</xdr:rowOff>
    </xdr:to>
    <xdr:pic>
      <xdr:nvPicPr>
        <xdr:cNvPr id="2" name="Bild 1">
          <a:extLst>
            <a:ext uri="{FF2B5EF4-FFF2-40B4-BE49-F238E27FC236}">
              <a16:creationId xmlns:a16="http://schemas.microsoft.com/office/drawing/2014/main" id="{B4ED0D16-AB80-4DDB-8035-C96FBEF70DC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55900" cy="1133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247649</xdr:colOff>
      <xdr:row>0</xdr:row>
      <xdr:rowOff>0</xdr:rowOff>
    </xdr:from>
    <xdr:to>
      <xdr:col>8</xdr:col>
      <xdr:colOff>752474</xdr:colOff>
      <xdr:row>1</xdr:row>
      <xdr:rowOff>19050</xdr:rowOff>
    </xdr:to>
    <xdr:pic>
      <xdr:nvPicPr>
        <xdr:cNvPr id="3" name="Bild 2">
          <a:extLst>
            <a:ext uri="{FF2B5EF4-FFF2-40B4-BE49-F238E27FC236}">
              <a16:creationId xmlns:a16="http://schemas.microsoft.com/office/drawing/2014/main" id="{5DD703D6-9865-4131-B401-6BF06FCE6C03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0349" y="0"/>
          <a:ext cx="2238375" cy="1047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285750</xdr:colOff>
      <xdr:row>1</xdr:row>
      <xdr:rowOff>104775</xdr:rowOff>
    </xdr:to>
    <xdr:pic>
      <xdr:nvPicPr>
        <xdr:cNvPr id="2" name="Bild 1">
          <a:extLst>
            <a:ext uri="{FF2B5EF4-FFF2-40B4-BE49-F238E27FC236}">
              <a16:creationId xmlns:a16="http://schemas.microsoft.com/office/drawing/2014/main" id="{13A17341-2EC2-4D4E-9074-E7D7833429D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55900" cy="1133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247649</xdr:colOff>
      <xdr:row>0</xdr:row>
      <xdr:rowOff>0</xdr:rowOff>
    </xdr:from>
    <xdr:to>
      <xdr:col>8</xdr:col>
      <xdr:colOff>752474</xdr:colOff>
      <xdr:row>1</xdr:row>
      <xdr:rowOff>19050</xdr:rowOff>
    </xdr:to>
    <xdr:pic>
      <xdr:nvPicPr>
        <xdr:cNvPr id="3" name="Bild 2">
          <a:extLst>
            <a:ext uri="{FF2B5EF4-FFF2-40B4-BE49-F238E27FC236}">
              <a16:creationId xmlns:a16="http://schemas.microsoft.com/office/drawing/2014/main" id="{721730F4-CDD7-4E8D-A7BD-E87A49A322BA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0349" y="0"/>
          <a:ext cx="2238375" cy="1047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285750</xdr:colOff>
      <xdr:row>1</xdr:row>
      <xdr:rowOff>104775</xdr:rowOff>
    </xdr:to>
    <xdr:pic>
      <xdr:nvPicPr>
        <xdr:cNvPr id="2" name="Bild 1">
          <a:extLst>
            <a:ext uri="{FF2B5EF4-FFF2-40B4-BE49-F238E27FC236}">
              <a16:creationId xmlns:a16="http://schemas.microsoft.com/office/drawing/2014/main" id="{42324FED-EACE-4E5B-9073-E5EB7613A00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55900" cy="1133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247649</xdr:colOff>
      <xdr:row>0</xdr:row>
      <xdr:rowOff>0</xdr:rowOff>
    </xdr:from>
    <xdr:to>
      <xdr:col>8</xdr:col>
      <xdr:colOff>752474</xdr:colOff>
      <xdr:row>1</xdr:row>
      <xdr:rowOff>19050</xdr:rowOff>
    </xdr:to>
    <xdr:pic>
      <xdr:nvPicPr>
        <xdr:cNvPr id="3" name="Bild 2">
          <a:extLst>
            <a:ext uri="{FF2B5EF4-FFF2-40B4-BE49-F238E27FC236}">
              <a16:creationId xmlns:a16="http://schemas.microsoft.com/office/drawing/2014/main" id="{388D22BD-3A9A-4943-BCB3-8A325A86B7C5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0349" y="0"/>
          <a:ext cx="2238375" cy="1047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285750</xdr:colOff>
      <xdr:row>1</xdr:row>
      <xdr:rowOff>104775</xdr:rowOff>
    </xdr:to>
    <xdr:pic>
      <xdr:nvPicPr>
        <xdr:cNvPr id="2" name="Bild 1">
          <a:extLst>
            <a:ext uri="{FF2B5EF4-FFF2-40B4-BE49-F238E27FC236}">
              <a16:creationId xmlns:a16="http://schemas.microsoft.com/office/drawing/2014/main" id="{B26AC6E3-2009-4653-BAD7-1FC23E16102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55900" cy="1133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247649</xdr:colOff>
      <xdr:row>0</xdr:row>
      <xdr:rowOff>0</xdr:rowOff>
    </xdr:from>
    <xdr:to>
      <xdr:col>8</xdr:col>
      <xdr:colOff>752474</xdr:colOff>
      <xdr:row>1</xdr:row>
      <xdr:rowOff>19050</xdr:rowOff>
    </xdr:to>
    <xdr:pic>
      <xdr:nvPicPr>
        <xdr:cNvPr id="3" name="Bild 2">
          <a:extLst>
            <a:ext uri="{FF2B5EF4-FFF2-40B4-BE49-F238E27FC236}">
              <a16:creationId xmlns:a16="http://schemas.microsoft.com/office/drawing/2014/main" id="{B9C35996-253D-4AE5-BE61-05EF907C42CF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0349" y="0"/>
          <a:ext cx="2238375" cy="1047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285750</xdr:colOff>
      <xdr:row>1</xdr:row>
      <xdr:rowOff>104775</xdr:rowOff>
    </xdr:to>
    <xdr:pic>
      <xdr:nvPicPr>
        <xdr:cNvPr id="2" name="Bild 1">
          <a:extLst>
            <a:ext uri="{FF2B5EF4-FFF2-40B4-BE49-F238E27FC236}">
              <a16:creationId xmlns:a16="http://schemas.microsoft.com/office/drawing/2014/main" id="{B0BCE505-9103-4C7A-B430-DF4574A68B4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55900" cy="1133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247649</xdr:colOff>
      <xdr:row>0</xdr:row>
      <xdr:rowOff>0</xdr:rowOff>
    </xdr:from>
    <xdr:to>
      <xdr:col>8</xdr:col>
      <xdr:colOff>752474</xdr:colOff>
      <xdr:row>1</xdr:row>
      <xdr:rowOff>19050</xdr:rowOff>
    </xdr:to>
    <xdr:pic>
      <xdr:nvPicPr>
        <xdr:cNvPr id="3" name="Bild 2">
          <a:extLst>
            <a:ext uri="{FF2B5EF4-FFF2-40B4-BE49-F238E27FC236}">
              <a16:creationId xmlns:a16="http://schemas.microsoft.com/office/drawing/2014/main" id="{0DABE15F-E15D-4A4C-9EF4-E5C06B65F21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0349" y="0"/>
          <a:ext cx="2238375" cy="1047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3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4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5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6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7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8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9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10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Relationship Id="rId4" Type="http://schemas.openxmlformats.org/officeDocument/2006/relationships/comments" Target="../comments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17"/>
  <sheetViews>
    <sheetView workbookViewId="0">
      <selection activeCell="B1" sqref="B1"/>
    </sheetView>
  </sheetViews>
  <sheetFormatPr baseColWidth="10" defaultRowHeight="12.5" x14ac:dyDescent="0.25"/>
  <sheetData>
    <row r="2" spans="1:2" x14ac:dyDescent="0.25">
      <c r="A2" t="s">
        <v>7</v>
      </c>
      <c r="B2" t="s">
        <v>22</v>
      </c>
    </row>
    <row r="3" spans="1:2" x14ac:dyDescent="0.25">
      <c r="A3" t="s">
        <v>45</v>
      </c>
      <c r="B3" t="s">
        <v>71</v>
      </c>
    </row>
    <row r="4" spans="1:2" x14ac:dyDescent="0.25">
      <c r="A4" t="s">
        <v>61</v>
      </c>
      <c r="B4" t="s">
        <v>23</v>
      </c>
    </row>
    <row r="5" spans="1:2" x14ac:dyDescent="0.25">
      <c r="A5">
        <v>1</v>
      </c>
      <c r="B5" t="s">
        <v>23</v>
      </c>
    </row>
    <row r="6" spans="1:2" x14ac:dyDescent="0.25">
      <c r="A6">
        <v>2</v>
      </c>
    </row>
    <row r="7" spans="1:2" x14ac:dyDescent="0.25">
      <c r="A7">
        <v>3</v>
      </c>
    </row>
    <row r="8" spans="1:2" x14ac:dyDescent="0.25">
      <c r="A8">
        <v>4</v>
      </c>
    </row>
    <row r="9" spans="1:2" x14ac:dyDescent="0.25">
      <c r="A9">
        <v>5</v>
      </c>
    </row>
    <row r="10" spans="1:2" x14ac:dyDescent="0.25">
      <c r="A10">
        <v>6</v>
      </c>
    </row>
    <row r="11" spans="1:2" x14ac:dyDescent="0.25">
      <c r="A11">
        <v>7</v>
      </c>
    </row>
    <row r="12" spans="1:2" x14ac:dyDescent="0.25">
      <c r="A12">
        <v>8</v>
      </c>
    </row>
    <row r="13" spans="1:2" x14ac:dyDescent="0.25">
      <c r="A13">
        <v>9</v>
      </c>
    </row>
    <row r="14" spans="1:2" x14ac:dyDescent="0.25">
      <c r="A14">
        <v>10</v>
      </c>
    </row>
    <row r="15" spans="1:2" x14ac:dyDescent="0.25">
      <c r="A15">
        <v>11</v>
      </c>
    </row>
    <row r="16" spans="1:2" x14ac:dyDescent="0.25">
      <c r="A16">
        <v>12</v>
      </c>
    </row>
    <row r="17" spans="1:1" x14ac:dyDescent="0.25">
      <c r="A17">
        <v>13</v>
      </c>
    </row>
  </sheetData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5D5FB-A016-4167-8557-675514EE1278}">
  <dimension ref="A2:B29"/>
  <sheetViews>
    <sheetView tabSelected="1" workbookViewId="0">
      <selection activeCell="E11" sqref="E11"/>
    </sheetView>
  </sheetViews>
  <sheetFormatPr baseColWidth="10" defaultRowHeight="12.5" x14ac:dyDescent="0.25"/>
  <sheetData>
    <row r="2" spans="1:1" ht="18" x14ac:dyDescent="0.4">
      <c r="A2" s="26" t="s">
        <v>52</v>
      </c>
    </row>
    <row r="4" spans="1:1" x14ac:dyDescent="0.25">
      <c r="A4" t="s">
        <v>57</v>
      </c>
    </row>
    <row r="6" spans="1:1" x14ac:dyDescent="0.25">
      <c r="A6" t="s">
        <v>1</v>
      </c>
    </row>
    <row r="7" spans="1:1" x14ac:dyDescent="0.25">
      <c r="A7" t="s">
        <v>0</v>
      </c>
    </row>
    <row r="8" spans="1:1" x14ac:dyDescent="0.25">
      <c r="A8" t="s">
        <v>2</v>
      </c>
    </row>
    <row r="9" spans="1:1" x14ac:dyDescent="0.25">
      <c r="A9" t="s">
        <v>3</v>
      </c>
    </row>
    <row r="10" spans="1:1" x14ac:dyDescent="0.25">
      <c r="A10" t="s">
        <v>53</v>
      </c>
    </row>
    <row r="11" spans="1:1" x14ac:dyDescent="0.25">
      <c r="A11" t="s">
        <v>9</v>
      </c>
    </row>
    <row r="12" spans="1:1" x14ac:dyDescent="0.25">
      <c r="A12" t="s">
        <v>55</v>
      </c>
    </row>
    <row r="14" spans="1:1" ht="13" x14ac:dyDescent="0.3">
      <c r="A14" s="3" t="s">
        <v>54</v>
      </c>
    </row>
    <row r="16" spans="1:1" x14ac:dyDescent="0.25">
      <c r="A16" t="s">
        <v>58</v>
      </c>
    </row>
    <row r="18" spans="1:2" x14ac:dyDescent="0.25">
      <c r="A18" t="s">
        <v>4</v>
      </c>
    </row>
    <row r="19" spans="1:2" x14ac:dyDescent="0.25">
      <c r="A19" t="s">
        <v>5</v>
      </c>
    </row>
    <row r="20" spans="1:2" x14ac:dyDescent="0.25">
      <c r="A20" t="s">
        <v>6</v>
      </c>
      <c r="B20" t="s">
        <v>59</v>
      </c>
    </row>
    <row r="21" spans="1:2" x14ac:dyDescent="0.25">
      <c r="B21" t="s">
        <v>60</v>
      </c>
    </row>
    <row r="22" spans="1:2" x14ac:dyDescent="0.25">
      <c r="B22" t="s">
        <v>62</v>
      </c>
    </row>
    <row r="23" spans="1:2" x14ac:dyDescent="0.25">
      <c r="B23" t="s">
        <v>63</v>
      </c>
    </row>
    <row r="24" spans="1:2" x14ac:dyDescent="0.25">
      <c r="A24" t="s">
        <v>11</v>
      </c>
      <c r="B24" t="s">
        <v>64</v>
      </c>
    </row>
    <row r="25" spans="1:2" x14ac:dyDescent="0.25">
      <c r="A25" t="s">
        <v>69</v>
      </c>
    </row>
    <row r="26" spans="1:2" x14ac:dyDescent="0.25">
      <c r="A26" t="s">
        <v>70</v>
      </c>
    </row>
    <row r="28" spans="1:2" x14ac:dyDescent="0.25">
      <c r="A28" t="s">
        <v>65</v>
      </c>
    </row>
    <row r="29" spans="1:2" x14ac:dyDescent="0.25">
      <c r="A29" t="s">
        <v>66</v>
      </c>
    </row>
  </sheetData>
  <sheetProtection algorithmName="SHA-512" hashValue="z3AqvUDVP9kPNcibpZTTna/us0pyVl5wu4tMPAs3FhG+7jxg6q0+3w73JhsHPZH0vxMZqIOqnHhmcvqKcSY1cw==" saltValue="8XvFDoUIWnde4BLPS9KTnQ==" spinCount="100000" sheet="1" objects="1" scenarios="1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32395-F9DD-4CDC-8391-B4B54ABEE26D}">
  <dimension ref="A1:I31"/>
  <sheetViews>
    <sheetView workbookViewId="0">
      <selection activeCell="D6" sqref="D6"/>
    </sheetView>
  </sheetViews>
  <sheetFormatPr baseColWidth="10" defaultRowHeight="12.5" x14ac:dyDescent="0.25"/>
  <cols>
    <col min="1" max="1" width="35.7265625" bestFit="1" customWidth="1"/>
  </cols>
  <sheetData>
    <row r="1" spans="1:9" ht="91.5" customHeight="1" x14ac:dyDescent="0.25"/>
    <row r="2" spans="1:9" ht="15.5" x14ac:dyDescent="0.35">
      <c r="A2" s="4" t="s">
        <v>41</v>
      </c>
    </row>
    <row r="4" spans="1:9" ht="15.5" x14ac:dyDescent="0.35">
      <c r="A4" s="4" t="s">
        <v>25</v>
      </c>
      <c r="F4" t="s">
        <v>36</v>
      </c>
    </row>
    <row r="5" spans="1:9" ht="13" x14ac:dyDescent="0.3">
      <c r="A5" s="3" t="s">
        <v>39</v>
      </c>
      <c r="B5" s="23"/>
      <c r="C5" t="s">
        <v>51</v>
      </c>
      <c r="D5" s="27"/>
      <c r="F5" t="s">
        <v>37</v>
      </c>
    </row>
    <row r="6" spans="1:9" ht="13" x14ac:dyDescent="0.3">
      <c r="A6" s="13" t="s">
        <v>26</v>
      </c>
      <c r="B6" s="23"/>
      <c r="C6" t="s">
        <v>50</v>
      </c>
      <c r="D6" s="27"/>
    </row>
    <row r="7" spans="1:9" ht="13" x14ac:dyDescent="0.3">
      <c r="A7" s="13" t="s">
        <v>27</v>
      </c>
      <c r="B7" s="23"/>
      <c r="C7" t="s">
        <v>56</v>
      </c>
      <c r="D7" s="27"/>
    </row>
    <row r="8" spans="1:9" ht="13" x14ac:dyDescent="0.3">
      <c r="A8" s="13" t="s">
        <v>28</v>
      </c>
      <c r="B8" s="23"/>
    </row>
    <row r="9" spans="1:9" ht="13" x14ac:dyDescent="0.3">
      <c r="A9" s="13"/>
    </row>
    <row r="10" spans="1:9" ht="13" x14ac:dyDescent="0.3">
      <c r="B10" s="3" t="s">
        <v>29</v>
      </c>
      <c r="C10">
        <f>'Seite 1'!$I$29</f>
        <v>0</v>
      </c>
    </row>
    <row r="11" spans="1:9" ht="13" x14ac:dyDescent="0.3">
      <c r="B11" s="3" t="s">
        <v>30</v>
      </c>
      <c r="C11">
        <f>'Seite 2'!$I$29</f>
        <v>0</v>
      </c>
    </row>
    <row r="12" spans="1:9" ht="13.5" thickBot="1" x14ac:dyDescent="0.35">
      <c r="B12" s="3" t="s">
        <v>31</v>
      </c>
      <c r="C12">
        <f>'Seite 3'!$I$29</f>
        <v>0</v>
      </c>
    </row>
    <row r="13" spans="1:9" ht="13" x14ac:dyDescent="0.3">
      <c r="B13" s="3" t="s">
        <v>32</v>
      </c>
      <c r="C13">
        <f>'Seite 4'!$I$29</f>
        <v>0</v>
      </c>
      <c r="F13" s="30" t="s">
        <v>44</v>
      </c>
      <c r="G13" s="31"/>
      <c r="H13" s="30" t="s">
        <v>38</v>
      </c>
      <c r="I13" s="31"/>
    </row>
    <row r="14" spans="1:9" ht="13" x14ac:dyDescent="0.3">
      <c r="B14" s="3" t="s">
        <v>33</v>
      </c>
      <c r="C14">
        <f>'Seite 5'!$I$29</f>
        <v>0</v>
      </c>
      <c r="F14" s="32"/>
      <c r="G14" s="33"/>
      <c r="H14" s="32"/>
      <c r="I14" s="33"/>
    </row>
    <row r="15" spans="1:9" ht="13" x14ac:dyDescent="0.3">
      <c r="B15" s="3" t="s">
        <v>34</v>
      </c>
      <c r="C15">
        <f>'Seite 6'!$I$29</f>
        <v>0</v>
      </c>
      <c r="F15" s="34"/>
      <c r="G15" s="35"/>
      <c r="H15" s="32"/>
      <c r="I15" s="33"/>
    </row>
    <row r="16" spans="1:9" ht="13" x14ac:dyDescent="0.3">
      <c r="B16" s="3" t="s">
        <v>46</v>
      </c>
      <c r="C16">
        <f>'Seite 7'!$I$29</f>
        <v>0</v>
      </c>
      <c r="F16" s="34"/>
      <c r="G16" s="35"/>
      <c r="H16" s="32"/>
      <c r="I16" s="33"/>
    </row>
    <row r="17" spans="2:9" ht="13.5" thickBot="1" x14ac:dyDescent="0.35">
      <c r="B17" s="3" t="s">
        <v>47</v>
      </c>
      <c r="C17">
        <f>'Seite 8'!I29</f>
        <v>0</v>
      </c>
      <c r="F17" s="36"/>
      <c r="G17" s="37"/>
      <c r="H17" s="38"/>
      <c r="I17" s="39"/>
    </row>
    <row r="18" spans="2:9" ht="13" x14ac:dyDescent="0.3">
      <c r="B18" s="3" t="s">
        <v>48</v>
      </c>
      <c r="C18">
        <f>'Seite 9'!I29</f>
        <v>0</v>
      </c>
      <c r="F18" s="40" t="s">
        <v>43</v>
      </c>
      <c r="G18" s="40"/>
      <c r="H18" s="40"/>
      <c r="I18" s="40"/>
    </row>
    <row r="19" spans="2:9" ht="13" x14ac:dyDescent="0.3">
      <c r="B19" s="3" t="s">
        <v>49</v>
      </c>
      <c r="C19">
        <f>'Seite 10'!I29</f>
        <v>0</v>
      </c>
    </row>
    <row r="20" spans="2:9" ht="13.5" thickBot="1" x14ac:dyDescent="0.35">
      <c r="B20" s="3" t="s">
        <v>35</v>
      </c>
      <c r="C20" s="12">
        <f>SUM(C10:C19)</f>
        <v>0</v>
      </c>
    </row>
    <row r="21" spans="2:9" ht="13" thickTop="1" x14ac:dyDescent="0.25"/>
    <row r="22" spans="2:9" ht="13" thickBot="1" x14ac:dyDescent="0.3"/>
    <row r="23" spans="2:9" x14ac:dyDescent="0.25">
      <c r="B23" s="14" t="s">
        <v>42</v>
      </c>
      <c r="C23" s="15"/>
      <c r="D23" s="15"/>
      <c r="E23" s="15"/>
      <c r="F23" s="15"/>
      <c r="G23" s="15"/>
      <c r="H23" s="15"/>
      <c r="I23" s="16"/>
    </row>
    <row r="24" spans="2:9" x14ac:dyDescent="0.25">
      <c r="B24" s="17"/>
      <c r="C24" s="18"/>
      <c r="D24" s="18"/>
      <c r="E24" s="18"/>
      <c r="F24" s="18"/>
      <c r="G24" s="18"/>
      <c r="H24" s="18"/>
      <c r="I24" s="19"/>
    </row>
    <row r="25" spans="2:9" x14ac:dyDescent="0.25">
      <c r="B25" s="17"/>
      <c r="C25" s="18"/>
      <c r="D25" s="18"/>
      <c r="E25" s="18"/>
      <c r="F25" s="18"/>
      <c r="G25" s="18"/>
      <c r="H25" s="18"/>
      <c r="I25" s="19"/>
    </row>
    <row r="26" spans="2:9" x14ac:dyDescent="0.25">
      <c r="B26" s="17"/>
      <c r="C26" s="18"/>
      <c r="D26" s="18"/>
      <c r="E26" s="18"/>
      <c r="F26" s="18"/>
      <c r="G26" s="18"/>
      <c r="H26" s="18"/>
      <c r="I26" s="19"/>
    </row>
    <row r="27" spans="2:9" x14ac:dyDescent="0.25">
      <c r="B27" s="17"/>
      <c r="C27" s="18"/>
      <c r="D27" s="18"/>
      <c r="E27" s="18"/>
      <c r="F27" s="18"/>
      <c r="G27" s="18"/>
      <c r="H27" s="18"/>
      <c r="I27" s="19"/>
    </row>
    <row r="28" spans="2:9" x14ac:dyDescent="0.25">
      <c r="B28" s="17"/>
      <c r="C28" s="18"/>
      <c r="D28" s="18"/>
      <c r="E28" s="18"/>
      <c r="F28" s="18"/>
      <c r="G28" s="18"/>
      <c r="H28" s="18"/>
      <c r="I28" s="19"/>
    </row>
    <row r="29" spans="2:9" x14ac:dyDescent="0.25">
      <c r="B29" s="17"/>
      <c r="C29" s="18"/>
      <c r="D29" s="18"/>
      <c r="E29" s="18"/>
      <c r="F29" s="18"/>
      <c r="G29" s="18"/>
      <c r="H29" s="18"/>
      <c r="I29" s="19"/>
    </row>
    <row r="30" spans="2:9" x14ac:dyDescent="0.25">
      <c r="B30" s="17"/>
      <c r="C30" s="18"/>
      <c r="D30" s="18"/>
      <c r="E30" s="18"/>
      <c r="F30" s="18"/>
      <c r="G30" s="18"/>
      <c r="H30" s="18"/>
      <c r="I30" s="19"/>
    </row>
    <row r="31" spans="2:9" ht="13" thickBot="1" x14ac:dyDescent="0.3">
      <c r="B31" s="20"/>
      <c r="C31" s="21"/>
      <c r="D31" s="21"/>
      <c r="E31" s="21"/>
      <c r="F31" s="21"/>
      <c r="G31" s="21"/>
      <c r="H31" s="21"/>
      <c r="I31" s="22"/>
    </row>
  </sheetData>
  <sheetProtection algorithmName="SHA-512" hashValue="rqVtUeSea8MW1KPbid39r1xiVM105cVnLxD4wPRdRI5M6UqNhEqxbEcuWS7YjdfTlY8DcUVNhsDfi8V4kiV1uw==" saltValue="8VAL6J92zPbf7W5Sk+pkzw==" spinCount="100000" sheet="1" objects="1" scenarios="1"/>
  <protectedRanges>
    <protectedRange sqref="B6:C8 B5" name="Schule Land Schuljahr"/>
    <protectedRange sqref="F7:I11" name="Stempel und Unterschrift"/>
    <protectedRange sqref="B24:I31" name="Bemerkungen"/>
  </protectedRanges>
  <mergeCells count="3">
    <mergeCell ref="F13:G17"/>
    <mergeCell ref="H13:I17"/>
    <mergeCell ref="F18:I18"/>
  </mergeCells>
  <phoneticPr fontId="3" type="noConversion"/>
  <pageMargins left="0.7" right="0.7" top="0.78740157499999996" bottom="0.78740157499999996" header="0.3" footer="0.3"/>
  <pageSetup paperSize="9" orientation="landscape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opLeftCell="A6" workbookViewId="0">
      <selection activeCell="K13" sqref="K13"/>
    </sheetView>
  </sheetViews>
  <sheetFormatPr baseColWidth="10" defaultRowHeight="12.5" x14ac:dyDescent="0.25"/>
  <cols>
    <col min="1" max="1" width="19.81640625" customWidth="1"/>
    <col min="2" max="2" width="15.54296875" customWidth="1"/>
    <col min="3" max="3" width="17.1796875" customWidth="1"/>
    <col min="4" max="4" width="10.1796875" customWidth="1"/>
    <col min="6" max="6" width="17.453125" customWidth="1"/>
    <col min="7" max="7" width="12.54296875" customWidth="1"/>
    <col min="8" max="8" width="12.26953125" customWidth="1"/>
    <col min="9" max="9" width="11.7265625" customWidth="1"/>
  </cols>
  <sheetData>
    <row r="1" spans="1:9" ht="81" customHeight="1" x14ac:dyDescent="0.25"/>
    <row r="2" spans="1:9" ht="27" customHeight="1" x14ac:dyDescent="0.35">
      <c r="A2" s="4" t="s">
        <v>8</v>
      </c>
      <c r="B2" s="4"/>
      <c r="C2" s="4"/>
    </row>
    <row r="5" spans="1:9" ht="26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9</v>
      </c>
      <c r="F5" s="8" t="s">
        <v>10</v>
      </c>
      <c r="G5" s="8" t="s">
        <v>15</v>
      </c>
    </row>
    <row r="6" spans="1:9" x14ac:dyDescent="0.25">
      <c r="A6" s="1">
        <f>Übersicht!B6</f>
        <v>0</v>
      </c>
      <c r="B6" s="1">
        <f>Übersicht!B5</f>
        <v>0</v>
      </c>
      <c r="C6" s="1">
        <f>Übersicht!B7</f>
        <v>0</v>
      </c>
      <c r="D6" s="1">
        <f>Übersicht!B8</f>
        <v>0</v>
      </c>
      <c r="E6" s="1">
        <f>Übersicht!D5</f>
        <v>0</v>
      </c>
      <c r="F6" s="1">
        <f>Übersicht!D7</f>
        <v>0</v>
      </c>
      <c r="G6" s="1">
        <f>Übersicht!D6</f>
        <v>0</v>
      </c>
    </row>
    <row r="7" spans="1:9" x14ac:dyDescent="0.25">
      <c r="A7" s="2"/>
      <c r="B7" s="2"/>
      <c r="C7" s="2"/>
      <c r="D7" s="2"/>
      <c r="E7" s="2"/>
      <c r="F7" s="2"/>
      <c r="G7" s="2"/>
    </row>
    <row r="8" spans="1:9" ht="24" customHeight="1" x14ac:dyDescent="0.3">
      <c r="A8" s="7" t="s">
        <v>4</v>
      </c>
      <c r="B8" s="7" t="s">
        <v>5</v>
      </c>
      <c r="C8" s="7" t="s">
        <v>6</v>
      </c>
      <c r="D8" s="7" t="s">
        <v>11</v>
      </c>
      <c r="E8" s="9" t="s">
        <v>16</v>
      </c>
      <c r="F8" s="10" t="s">
        <v>17</v>
      </c>
      <c r="G8" s="10" t="s">
        <v>13</v>
      </c>
      <c r="H8" s="41" t="s">
        <v>14</v>
      </c>
      <c r="I8" s="44"/>
    </row>
    <row r="9" spans="1:9" x14ac:dyDescent="0.25">
      <c r="A9" s="1"/>
      <c r="B9" s="1"/>
      <c r="C9" s="1"/>
      <c r="D9" s="1"/>
      <c r="E9" s="1"/>
      <c r="F9" s="1"/>
      <c r="G9" s="1"/>
      <c r="H9" s="42"/>
      <c r="I9" s="43"/>
    </row>
    <row r="10" spans="1:9" x14ac:dyDescent="0.25">
      <c r="A10" s="1"/>
      <c r="B10" s="1"/>
      <c r="C10" s="1"/>
      <c r="D10" s="1"/>
      <c r="E10" s="1"/>
      <c r="F10" s="1"/>
      <c r="G10" s="1"/>
      <c r="H10" s="42"/>
      <c r="I10" s="43"/>
    </row>
    <row r="11" spans="1:9" x14ac:dyDescent="0.25">
      <c r="A11" s="1"/>
      <c r="B11" s="1"/>
      <c r="C11" s="1"/>
      <c r="D11" s="1"/>
      <c r="E11" s="1"/>
      <c r="F11" s="1"/>
      <c r="G11" s="1"/>
      <c r="H11" s="42"/>
      <c r="I11" s="43"/>
    </row>
    <row r="12" spans="1:9" x14ac:dyDescent="0.25">
      <c r="A12" s="1"/>
      <c r="B12" s="1"/>
      <c r="C12" s="1"/>
      <c r="D12" s="1"/>
      <c r="E12" s="1"/>
      <c r="F12" s="1"/>
      <c r="G12" s="1"/>
      <c r="H12" s="42"/>
      <c r="I12" s="43"/>
    </row>
    <row r="13" spans="1:9" x14ac:dyDescent="0.25">
      <c r="A13" s="1"/>
      <c r="B13" s="1"/>
      <c r="C13" s="1"/>
      <c r="D13" s="1"/>
      <c r="E13" s="1"/>
      <c r="F13" s="1"/>
      <c r="G13" s="1"/>
      <c r="H13" s="42"/>
      <c r="I13" s="43"/>
    </row>
    <row r="14" spans="1:9" x14ac:dyDescent="0.25">
      <c r="A14" s="1"/>
      <c r="B14" s="1"/>
      <c r="C14" s="1"/>
      <c r="D14" s="1"/>
      <c r="E14" s="1"/>
      <c r="F14" s="1"/>
      <c r="G14" s="1"/>
      <c r="H14" s="42"/>
      <c r="I14" s="43"/>
    </row>
    <row r="15" spans="1:9" x14ac:dyDescent="0.25">
      <c r="A15" s="1"/>
      <c r="B15" s="1"/>
      <c r="C15" s="1"/>
      <c r="D15" s="1"/>
      <c r="E15" s="1"/>
      <c r="F15" s="1"/>
      <c r="G15" s="1"/>
      <c r="H15" s="42"/>
      <c r="I15" s="43"/>
    </row>
    <row r="16" spans="1:9" x14ac:dyDescent="0.25">
      <c r="A16" s="1"/>
      <c r="B16" s="1"/>
      <c r="C16" s="1"/>
      <c r="D16" s="1"/>
      <c r="E16" s="1"/>
      <c r="F16" s="1"/>
      <c r="G16" s="1"/>
      <c r="H16" s="42"/>
      <c r="I16" s="43"/>
    </row>
    <row r="17" spans="1:9" x14ac:dyDescent="0.25">
      <c r="A17" s="1"/>
      <c r="B17" s="1"/>
      <c r="C17" s="1"/>
      <c r="D17" s="1"/>
      <c r="E17" s="1"/>
      <c r="F17" s="1"/>
      <c r="G17" s="1"/>
      <c r="H17" s="42"/>
      <c r="I17" s="43"/>
    </row>
    <row r="19" spans="1:9" ht="26" x14ac:dyDescent="0.3">
      <c r="A19" s="7" t="s">
        <v>4</v>
      </c>
      <c r="B19" s="7" t="s">
        <v>5</v>
      </c>
      <c r="C19" s="10" t="s">
        <v>18</v>
      </c>
      <c r="D19" s="11" t="s">
        <v>19</v>
      </c>
      <c r="E19" s="11" t="s">
        <v>12</v>
      </c>
      <c r="F19" s="8" t="s">
        <v>67</v>
      </c>
      <c r="G19" s="8" t="s">
        <v>68</v>
      </c>
      <c r="H19" s="8" t="s">
        <v>20</v>
      </c>
      <c r="I19" s="8" t="s">
        <v>40</v>
      </c>
    </row>
    <row r="20" spans="1:9" x14ac:dyDescent="0.25">
      <c r="A20" s="1">
        <f t="shared" ref="A20:B28" si="0">A9</f>
        <v>0</v>
      </c>
      <c r="B20" s="1">
        <f t="shared" si="0"/>
        <v>0</v>
      </c>
      <c r="C20" s="1">
        <f t="shared" ref="C20:C28" si="1">SUM(E9:I9)</f>
        <v>0</v>
      </c>
      <c r="D20" s="1">
        <f>C20*$G$6</f>
        <v>0</v>
      </c>
      <c r="E20" s="1">
        <f t="shared" ref="E20:E28" si="2">IF(C9="KG",-100*D9,0)</f>
        <v>0</v>
      </c>
      <c r="F20" s="1" t="s">
        <v>23</v>
      </c>
      <c r="G20" s="28"/>
      <c r="H20" s="1">
        <f>IF(F20="Ja",E9/100*-10,-G20)</f>
        <v>0</v>
      </c>
      <c r="I20" s="1">
        <f t="shared" ref="I20:I28" si="3">D20+E20+H20</f>
        <v>0</v>
      </c>
    </row>
    <row r="21" spans="1:9" x14ac:dyDescent="0.25">
      <c r="A21" s="1">
        <f t="shared" si="0"/>
        <v>0</v>
      </c>
      <c r="B21" s="1">
        <f t="shared" si="0"/>
        <v>0</v>
      </c>
      <c r="C21" s="1">
        <f t="shared" si="1"/>
        <v>0</v>
      </c>
      <c r="D21" s="1">
        <f t="shared" ref="D21:D28" si="4">C21*$G$6</f>
        <v>0</v>
      </c>
      <c r="E21" s="1">
        <f t="shared" si="2"/>
        <v>0</v>
      </c>
      <c r="F21" s="1" t="s">
        <v>23</v>
      </c>
      <c r="G21" s="28"/>
      <c r="H21" s="1">
        <f t="shared" ref="H21:H28" si="5">IF(F21="Ja",E10/100*-10,-G21)</f>
        <v>0</v>
      </c>
      <c r="I21" s="1">
        <f t="shared" si="3"/>
        <v>0</v>
      </c>
    </row>
    <row r="22" spans="1:9" x14ac:dyDescent="0.25">
      <c r="A22" s="1">
        <f t="shared" si="0"/>
        <v>0</v>
      </c>
      <c r="B22" s="1">
        <f t="shared" si="0"/>
        <v>0</v>
      </c>
      <c r="C22" s="1">
        <f t="shared" si="1"/>
        <v>0</v>
      </c>
      <c r="D22" s="1">
        <f t="shared" si="4"/>
        <v>0</v>
      </c>
      <c r="E22" s="1">
        <f t="shared" si="2"/>
        <v>0</v>
      </c>
      <c r="F22" s="1" t="s">
        <v>23</v>
      </c>
      <c r="G22" s="28"/>
      <c r="H22" s="1">
        <f t="shared" si="5"/>
        <v>0</v>
      </c>
      <c r="I22" s="1">
        <f t="shared" si="3"/>
        <v>0</v>
      </c>
    </row>
    <row r="23" spans="1:9" x14ac:dyDescent="0.25">
      <c r="A23" s="1">
        <f t="shared" si="0"/>
        <v>0</v>
      </c>
      <c r="B23" s="1">
        <f t="shared" si="0"/>
        <v>0</v>
      </c>
      <c r="C23" s="1">
        <f t="shared" si="1"/>
        <v>0</v>
      </c>
      <c r="D23" s="1">
        <f t="shared" si="4"/>
        <v>0</v>
      </c>
      <c r="E23" s="1">
        <f t="shared" si="2"/>
        <v>0</v>
      </c>
      <c r="F23" s="1" t="s">
        <v>23</v>
      </c>
      <c r="G23" s="28"/>
      <c r="H23" s="1">
        <f t="shared" si="5"/>
        <v>0</v>
      </c>
      <c r="I23" s="1">
        <f t="shared" si="3"/>
        <v>0</v>
      </c>
    </row>
    <row r="24" spans="1:9" x14ac:dyDescent="0.25">
      <c r="A24" s="1">
        <f t="shared" si="0"/>
        <v>0</v>
      </c>
      <c r="B24" s="1">
        <f t="shared" si="0"/>
        <v>0</v>
      </c>
      <c r="C24" s="1">
        <f t="shared" si="1"/>
        <v>0</v>
      </c>
      <c r="D24" s="1">
        <f t="shared" si="4"/>
        <v>0</v>
      </c>
      <c r="E24" s="1">
        <f t="shared" si="2"/>
        <v>0</v>
      </c>
      <c r="F24" s="1" t="s">
        <v>23</v>
      </c>
      <c r="G24" s="28"/>
      <c r="H24" s="1">
        <f t="shared" si="5"/>
        <v>0</v>
      </c>
      <c r="I24" s="1">
        <f t="shared" si="3"/>
        <v>0</v>
      </c>
    </row>
    <row r="25" spans="1:9" x14ac:dyDescent="0.25">
      <c r="A25" s="1">
        <f t="shared" si="0"/>
        <v>0</v>
      </c>
      <c r="B25" s="1">
        <f t="shared" si="0"/>
        <v>0</v>
      </c>
      <c r="C25" s="1">
        <f t="shared" si="1"/>
        <v>0</v>
      </c>
      <c r="D25" s="1">
        <f t="shared" si="4"/>
        <v>0</v>
      </c>
      <c r="E25" s="1">
        <f t="shared" si="2"/>
        <v>0</v>
      </c>
      <c r="F25" s="1" t="s">
        <v>23</v>
      </c>
      <c r="G25" s="28"/>
      <c r="H25" s="1">
        <f t="shared" si="5"/>
        <v>0</v>
      </c>
      <c r="I25" s="1">
        <f t="shared" si="3"/>
        <v>0</v>
      </c>
    </row>
    <row r="26" spans="1:9" x14ac:dyDescent="0.25">
      <c r="A26" s="1">
        <f t="shared" si="0"/>
        <v>0</v>
      </c>
      <c r="B26" s="1">
        <f t="shared" si="0"/>
        <v>0</v>
      </c>
      <c r="C26" s="1">
        <f t="shared" si="1"/>
        <v>0</v>
      </c>
      <c r="D26" s="1">
        <f t="shared" si="4"/>
        <v>0</v>
      </c>
      <c r="E26" s="1">
        <f t="shared" si="2"/>
        <v>0</v>
      </c>
      <c r="F26" s="1" t="s">
        <v>23</v>
      </c>
      <c r="G26" s="28"/>
      <c r="H26" s="1">
        <f t="shared" si="5"/>
        <v>0</v>
      </c>
      <c r="I26" s="1">
        <f t="shared" si="3"/>
        <v>0</v>
      </c>
    </row>
    <row r="27" spans="1:9" x14ac:dyDescent="0.25">
      <c r="A27" s="1">
        <f t="shared" si="0"/>
        <v>0</v>
      </c>
      <c r="B27" s="1">
        <f t="shared" si="0"/>
        <v>0</v>
      </c>
      <c r="C27" s="1">
        <f t="shared" si="1"/>
        <v>0</v>
      </c>
      <c r="D27" s="1">
        <f t="shared" si="4"/>
        <v>0</v>
      </c>
      <c r="E27" s="1">
        <f t="shared" si="2"/>
        <v>0</v>
      </c>
      <c r="F27" s="1" t="s">
        <v>23</v>
      </c>
      <c r="G27" s="28"/>
      <c r="H27" s="1">
        <f t="shared" si="5"/>
        <v>0</v>
      </c>
      <c r="I27" s="1">
        <f t="shared" si="3"/>
        <v>0</v>
      </c>
    </row>
    <row r="28" spans="1:9" ht="13" thickBot="1" x14ac:dyDescent="0.3">
      <c r="A28" s="1">
        <f t="shared" si="0"/>
        <v>0</v>
      </c>
      <c r="B28" s="1">
        <f t="shared" si="0"/>
        <v>0</v>
      </c>
      <c r="C28" s="1">
        <f t="shared" si="1"/>
        <v>0</v>
      </c>
      <c r="D28" s="1">
        <f t="shared" si="4"/>
        <v>0</v>
      </c>
      <c r="E28" s="1">
        <f t="shared" si="2"/>
        <v>0</v>
      </c>
      <c r="F28" s="1" t="s">
        <v>23</v>
      </c>
      <c r="G28" s="28"/>
      <c r="H28" s="1">
        <f t="shared" si="5"/>
        <v>0</v>
      </c>
      <c r="I28" s="1">
        <f t="shared" si="3"/>
        <v>0</v>
      </c>
    </row>
    <row r="29" spans="1:9" ht="13.5" thickBot="1" x14ac:dyDescent="0.35">
      <c r="G29" s="29"/>
      <c r="H29" s="5" t="s">
        <v>24</v>
      </c>
      <c r="I29" s="6">
        <f>SUM(I20:I28)</f>
        <v>0</v>
      </c>
    </row>
  </sheetData>
  <sheetProtection algorithmName="SHA-512" hashValue="LOFWCaOenMD9qOZ3NXxxbjTvoLMyGbG1ZMd2y6CDCriA136LW/Db1oJ1x8ubNGA8kf+rE3fnCUvV2pFEx4RiZQ==" saltValue="dR7EMxeePLSbFbYR09es7Q==" spinCount="100000" sheet="1" objects="1" scenarios="1"/>
  <protectedRanges>
    <protectedRange sqref="F20:F28" name="Verpflegung"/>
    <protectedRange sqref="A6:G6" name="Info"/>
    <protectedRange sqref="A9:I17 G20:G28" name="PSB1"/>
  </protectedRanges>
  <pageMargins left="0.7" right="0.7" top="0.78740157499999996" bottom="0.78740157499999996" header="0.3" footer="0.3"/>
  <pageSetup paperSize="9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0000000}">
          <x14:formula1>
            <xm:f>Daten!$A$1:$A$17</xm:f>
          </x14:formula1>
          <xm:sqref>C10:C13 C15:C17</xm:sqref>
        </x14:dataValidation>
        <x14:dataValidation type="list" allowBlank="1" showInputMessage="1" showErrorMessage="1" xr:uid="{00000000-0002-0000-0000-000001000000}">
          <x14:formula1>
            <xm:f>Daten!$A$5:$A$16</xm:f>
          </x14:formula1>
          <xm:sqref>D9:D17</xm:sqref>
        </x14:dataValidation>
        <x14:dataValidation type="list" allowBlank="1" showInputMessage="1" showErrorMessage="1" xr:uid="{00000000-0002-0000-0000-000002000000}">
          <x14:formula1>
            <xm:f>Daten!$A$2:$A$17</xm:f>
          </x14:formula1>
          <xm:sqref>C9</xm:sqref>
        </x14:dataValidation>
        <x14:dataValidation type="list" allowBlank="1" showInputMessage="1" showErrorMessage="1" xr:uid="{00000000-0002-0000-0000-000003000000}">
          <x14:formula1>
            <xm:f>Daten!$B$2:$B$4</xm:f>
          </x14:formula1>
          <xm:sqref>F20:F28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EF579-B904-4361-8F87-248B79B9F89B}">
  <dimension ref="A1:I29"/>
  <sheetViews>
    <sheetView workbookViewId="0">
      <selection activeCell="I8" sqref="I8"/>
    </sheetView>
  </sheetViews>
  <sheetFormatPr baseColWidth="10" defaultRowHeight="12.5" x14ac:dyDescent="0.25"/>
  <cols>
    <col min="1" max="1" width="19.81640625" customWidth="1"/>
    <col min="2" max="2" width="15.54296875" customWidth="1"/>
    <col min="3" max="3" width="17.1796875" customWidth="1"/>
    <col min="4" max="4" width="10.1796875" customWidth="1"/>
    <col min="6" max="6" width="17.453125" customWidth="1"/>
    <col min="7" max="7" width="12.54296875" customWidth="1"/>
    <col min="8" max="8" width="12.26953125" customWidth="1"/>
    <col min="9" max="9" width="11.7265625" customWidth="1"/>
  </cols>
  <sheetData>
    <row r="1" spans="1:9" ht="81" customHeight="1" x14ac:dyDescent="0.25"/>
    <row r="2" spans="1:9" ht="27" customHeight="1" x14ac:dyDescent="0.35">
      <c r="A2" s="4" t="s">
        <v>8</v>
      </c>
      <c r="B2" s="4"/>
      <c r="C2" s="4"/>
    </row>
    <row r="5" spans="1:9" ht="26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9</v>
      </c>
      <c r="F5" s="8" t="s">
        <v>10</v>
      </c>
      <c r="G5" s="8" t="s">
        <v>15</v>
      </c>
    </row>
    <row r="6" spans="1:9" ht="15.5" x14ac:dyDescent="0.25">
      <c r="A6" s="24">
        <f>Übersicht!B6</f>
        <v>0</v>
      </c>
      <c r="B6" s="24">
        <f>Übersicht!B5</f>
        <v>0</v>
      </c>
      <c r="C6" s="24">
        <f>Übersicht!B7</f>
        <v>0</v>
      </c>
      <c r="D6" s="24">
        <f>Übersicht!B8</f>
        <v>0</v>
      </c>
      <c r="E6" s="1"/>
      <c r="F6" s="1">
        <f>Übersicht!D7</f>
        <v>0</v>
      </c>
      <c r="G6" s="25">
        <f>Übersicht!D6</f>
        <v>0</v>
      </c>
    </row>
    <row r="7" spans="1:9" x14ac:dyDescent="0.25">
      <c r="A7" s="2"/>
      <c r="B7" s="2"/>
      <c r="C7" s="2"/>
      <c r="D7" s="2"/>
      <c r="E7" s="2"/>
      <c r="F7" s="2"/>
      <c r="G7" s="2"/>
    </row>
    <row r="8" spans="1:9" ht="24" customHeight="1" x14ac:dyDescent="0.3">
      <c r="A8" s="7" t="s">
        <v>4</v>
      </c>
      <c r="B8" s="7" t="s">
        <v>5</v>
      </c>
      <c r="C8" s="7" t="s">
        <v>6</v>
      </c>
      <c r="D8" s="7" t="s">
        <v>11</v>
      </c>
      <c r="E8" s="9" t="s">
        <v>16</v>
      </c>
      <c r="F8" s="10" t="s">
        <v>17</v>
      </c>
      <c r="G8" s="10" t="s">
        <v>13</v>
      </c>
      <c r="H8" s="41" t="s">
        <v>14</v>
      </c>
      <c r="I8" s="44"/>
    </row>
    <row r="9" spans="1:9" x14ac:dyDescent="0.25">
      <c r="A9" s="1"/>
      <c r="B9" s="1"/>
      <c r="C9" s="1"/>
      <c r="D9" s="1"/>
      <c r="E9" s="1"/>
      <c r="F9" s="1"/>
      <c r="G9" s="1"/>
      <c r="H9" s="42"/>
      <c r="I9" s="43"/>
    </row>
    <row r="10" spans="1:9" x14ac:dyDescent="0.25">
      <c r="A10" s="1"/>
      <c r="B10" s="1"/>
      <c r="C10" s="1"/>
      <c r="D10" s="1"/>
      <c r="E10" s="1"/>
      <c r="F10" s="1"/>
      <c r="G10" s="1"/>
      <c r="H10" s="42"/>
      <c r="I10" s="43"/>
    </row>
    <row r="11" spans="1:9" x14ac:dyDescent="0.25">
      <c r="A11" s="1"/>
      <c r="B11" s="1"/>
      <c r="C11" s="1"/>
      <c r="D11" s="1"/>
      <c r="E11" s="1"/>
      <c r="F11" s="1"/>
      <c r="G11" s="1"/>
      <c r="H11" s="42"/>
      <c r="I11" s="43"/>
    </row>
    <row r="12" spans="1:9" x14ac:dyDescent="0.25">
      <c r="A12" s="1"/>
      <c r="B12" s="1"/>
      <c r="C12" s="1"/>
      <c r="D12" s="1"/>
      <c r="E12" s="1"/>
      <c r="F12" s="1"/>
      <c r="G12" s="1"/>
      <c r="H12" s="42"/>
      <c r="I12" s="43"/>
    </row>
    <row r="13" spans="1:9" x14ac:dyDescent="0.25">
      <c r="A13" s="1"/>
      <c r="B13" s="1"/>
      <c r="C13" s="1"/>
      <c r="D13" s="1"/>
      <c r="E13" s="1"/>
      <c r="F13" s="1"/>
      <c r="G13" s="1"/>
      <c r="H13" s="42"/>
      <c r="I13" s="43"/>
    </row>
    <row r="14" spans="1:9" x14ac:dyDescent="0.25">
      <c r="A14" s="1"/>
      <c r="B14" s="1"/>
      <c r="C14" s="1"/>
      <c r="D14" s="1"/>
      <c r="E14" s="1"/>
      <c r="F14" s="1"/>
      <c r="G14" s="1"/>
      <c r="H14" s="42"/>
      <c r="I14" s="43"/>
    </row>
    <row r="15" spans="1:9" x14ac:dyDescent="0.25">
      <c r="A15" s="1"/>
      <c r="B15" s="1"/>
      <c r="C15" s="1"/>
      <c r="D15" s="1"/>
      <c r="E15" s="1"/>
      <c r="F15" s="1"/>
      <c r="G15" s="1"/>
      <c r="H15" s="42"/>
      <c r="I15" s="43"/>
    </row>
    <row r="16" spans="1:9" x14ac:dyDescent="0.25">
      <c r="A16" s="1"/>
      <c r="B16" s="1"/>
      <c r="C16" s="1"/>
      <c r="D16" s="1"/>
      <c r="E16" s="1"/>
      <c r="F16" s="1"/>
      <c r="G16" s="1"/>
      <c r="H16" s="42"/>
      <c r="I16" s="43"/>
    </row>
    <row r="17" spans="1:9" x14ac:dyDescent="0.25">
      <c r="A17" s="1"/>
      <c r="B17" s="1"/>
      <c r="C17" s="1"/>
      <c r="D17" s="1"/>
      <c r="E17" s="1"/>
      <c r="F17" s="1"/>
      <c r="G17" s="1"/>
      <c r="H17" s="42"/>
      <c r="I17" s="43"/>
    </row>
    <row r="19" spans="1:9" ht="26" x14ac:dyDescent="0.3">
      <c r="A19" s="7" t="s">
        <v>4</v>
      </c>
      <c r="B19" s="7" t="s">
        <v>5</v>
      </c>
      <c r="C19" s="10" t="s">
        <v>18</v>
      </c>
      <c r="D19" s="11" t="s">
        <v>19</v>
      </c>
      <c r="E19" s="11" t="s">
        <v>12</v>
      </c>
      <c r="F19" s="8" t="s">
        <v>21</v>
      </c>
      <c r="G19" s="8" t="s">
        <v>68</v>
      </c>
      <c r="H19" s="8" t="s">
        <v>20</v>
      </c>
      <c r="I19" s="8" t="s">
        <v>40</v>
      </c>
    </row>
    <row r="20" spans="1:9" x14ac:dyDescent="0.25">
      <c r="A20" s="1">
        <f t="shared" ref="A20:B28" si="0">A9</f>
        <v>0</v>
      </c>
      <c r="B20" s="1">
        <f t="shared" si="0"/>
        <v>0</v>
      </c>
      <c r="C20" s="1">
        <f t="shared" ref="C20:C28" si="1">SUM(E9:I9)</f>
        <v>0</v>
      </c>
      <c r="D20" s="1">
        <f>C20*$G$6</f>
        <v>0</v>
      </c>
      <c r="E20" s="1">
        <f t="shared" ref="E20:E28" si="2">IF(C9="KG",-100*D9,0)</f>
        <v>0</v>
      </c>
      <c r="F20" s="1" t="s">
        <v>23</v>
      </c>
      <c r="G20" s="28"/>
      <c r="H20" s="1">
        <f>IF(F20="Ja",E9/100*-10,-G20)</f>
        <v>0</v>
      </c>
      <c r="I20" s="1">
        <f t="shared" ref="I20:I28" si="3">D20+E20+H20</f>
        <v>0</v>
      </c>
    </row>
    <row r="21" spans="1:9" x14ac:dyDescent="0.25">
      <c r="A21" s="1">
        <f t="shared" si="0"/>
        <v>0</v>
      </c>
      <c r="B21" s="1">
        <f t="shared" si="0"/>
        <v>0</v>
      </c>
      <c r="C21" s="1">
        <f t="shared" si="1"/>
        <v>0</v>
      </c>
      <c r="D21" s="1">
        <f t="shared" ref="D21:D28" si="4">C21*$G$6</f>
        <v>0</v>
      </c>
      <c r="E21" s="1">
        <f t="shared" si="2"/>
        <v>0</v>
      </c>
      <c r="F21" s="1" t="s">
        <v>23</v>
      </c>
      <c r="G21" s="28"/>
      <c r="H21" s="1">
        <f t="shared" ref="H21:H28" si="5">IF(F21="Ja",E10/100*-10,-G21)</f>
        <v>0</v>
      </c>
      <c r="I21" s="1">
        <f t="shared" si="3"/>
        <v>0</v>
      </c>
    </row>
    <row r="22" spans="1:9" x14ac:dyDescent="0.25">
      <c r="A22" s="1">
        <f t="shared" si="0"/>
        <v>0</v>
      </c>
      <c r="B22" s="1">
        <f t="shared" si="0"/>
        <v>0</v>
      </c>
      <c r="C22" s="1">
        <f t="shared" si="1"/>
        <v>0</v>
      </c>
      <c r="D22" s="1">
        <f t="shared" si="4"/>
        <v>0</v>
      </c>
      <c r="E22" s="1">
        <f t="shared" si="2"/>
        <v>0</v>
      </c>
      <c r="F22" s="1" t="s">
        <v>23</v>
      </c>
      <c r="G22" s="28"/>
      <c r="H22" s="1">
        <f t="shared" si="5"/>
        <v>0</v>
      </c>
      <c r="I22" s="1">
        <f t="shared" si="3"/>
        <v>0</v>
      </c>
    </row>
    <row r="23" spans="1:9" x14ac:dyDescent="0.25">
      <c r="A23" s="1">
        <f t="shared" si="0"/>
        <v>0</v>
      </c>
      <c r="B23" s="1">
        <f t="shared" si="0"/>
        <v>0</v>
      </c>
      <c r="C23" s="1">
        <f t="shared" si="1"/>
        <v>0</v>
      </c>
      <c r="D23" s="1">
        <f t="shared" si="4"/>
        <v>0</v>
      </c>
      <c r="E23" s="1">
        <f t="shared" si="2"/>
        <v>0</v>
      </c>
      <c r="F23" s="1" t="s">
        <v>23</v>
      </c>
      <c r="G23" s="28"/>
      <c r="H23" s="1">
        <f t="shared" si="5"/>
        <v>0</v>
      </c>
      <c r="I23" s="1">
        <f t="shared" si="3"/>
        <v>0</v>
      </c>
    </row>
    <row r="24" spans="1:9" x14ac:dyDescent="0.25">
      <c r="A24" s="1">
        <f t="shared" si="0"/>
        <v>0</v>
      </c>
      <c r="B24" s="1">
        <f t="shared" si="0"/>
        <v>0</v>
      </c>
      <c r="C24" s="1">
        <f t="shared" si="1"/>
        <v>0</v>
      </c>
      <c r="D24" s="1">
        <f t="shared" si="4"/>
        <v>0</v>
      </c>
      <c r="E24" s="1">
        <f t="shared" si="2"/>
        <v>0</v>
      </c>
      <c r="F24" s="1" t="s">
        <v>23</v>
      </c>
      <c r="G24" s="28"/>
      <c r="H24" s="1">
        <f t="shared" si="5"/>
        <v>0</v>
      </c>
      <c r="I24" s="1">
        <f t="shared" si="3"/>
        <v>0</v>
      </c>
    </row>
    <row r="25" spans="1:9" x14ac:dyDescent="0.25">
      <c r="A25" s="1">
        <f t="shared" si="0"/>
        <v>0</v>
      </c>
      <c r="B25" s="1">
        <f t="shared" si="0"/>
        <v>0</v>
      </c>
      <c r="C25" s="1">
        <f t="shared" si="1"/>
        <v>0</v>
      </c>
      <c r="D25" s="1">
        <f t="shared" si="4"/>
        <v>0</v>
      </c>
      <c r="E25" s="1">
        <f t="shared" si="2"/>
        <v>0</v>
      </c>
      <c r="F25" s="1" t="s">
        <v>23</v>
      </c>
      <c r="G25" s="28"/>
      <c r="H25" s="1">
        <f t="shared" si="5"/>
        <v>0</v>
      </c>
      <c r="I25" s="1">
        <f t="shared" si="3"/>
        <v>0</v>
      </c>
    </row>
    <row r="26" spans="1:9" x14ac:dyDescent="0.25">
      <c r="A26" s="1">
        <f t="shared" si="0"/>
        <v>0</v>
      </c>
      <c r="B26" s="1">
        <f t="shared" si="0"/>
        <v>0</v>
      </c>
      <c r="C26" s="1">
        <f t="shared" si="1"/>
        <v>0</v>
      </c>
      <c r="D26" s="1">
        <f t="shared" si="4"/>
        <v>0</v>
      </c>
      <c r="E26" s="1">
        <f t="shared" si="2"/>
        <v>0</v>
      </c>
      <c r="F26" s="1" t="s">
        <v>23</v>
      </c>
      <c r="G26" s="28"/>
      <c r="H26" s="1">
        <f t="shared" si="5"/>
        <v>0</v>
      </c>
      <c r="I26" s="1">
        <f t="shared" si="3"/>
        <v>0</v>
      </c>
    </row>
    <row r="27" spans="1:9" x14ac:dyDescent="0.25">
      <c r="A27" s="1">
        <f t="shared" si="0"/>
        <v>0</v>
      </c>
      <c r="B27" s="1">
        <f t="shared" si="0"/>
        <v>0</v>
      </c>
      <c r="C27" s="1">
        <f t="shared" si="1"/>
        <v>0</v>
      </c>
      <c r="D27" s="1">
        <f t="shared" si="4"/>
        <v>0</v>
      </c>
      <c r="E27" s="1">
        <f t="shared" si="2"/>
        <v>0</v>
      </c>
      <c r="F27" s="1" t="s">
        <v>23</v>
      </c>
      <c r="G27" s="28"/>
      <c r="H27" s="1">
        <f t="shared" si="5"/>
        <v>0</v>
      </c>
      <c r="I27" s="1">
        <f t="shared" si="3"/>
        <v>0</v>
      </c>
    </row>
    <row r="28" spans="1:9" ht="13" thickBot="1" x14ac:dyDescent="0.3">
      <c r="A28" s="1">
        <f t="shared" si="0"/>
        <v>0</v>
      </c>
      <c r="B28" s="1">
        <f t="shared" si="0"/>
        <v>0</v>
      </c>
      <c r="C28" s="1">
        <f t="shared" si="1"/>
        <v>0</v>
      </c>
      <c r="D28" s="1">
        <f t="shared" si="4"/>
        <v>0</v>
      </c>
      <c r="E28" s="1">
        <f t="shared" si="2"/>
        <v>0</v>
      </c>
      <c r="F28" s="1" t="s">
        <v>23</v>
      </c>
      <c r="G28" s="28"/>
      <c r="H28" s="1">
        <f t="shared" si="5"/>
        <v>0</v>
      </c>
      <c r="I28" s="1">
        <f t="shared" si="3"/>
        <v>0</v>
      </c>
    </row>
    <row r="29" spans="1:9" ht="13.5" thickBot="1" x14ac:dyDescent="0.35">
      <c r="G29" s="29"/>
      <c r="H29" s="5" t="s">
        <v>24</v>
      </c>
      <c r="I29" s="6">
        <f>SUM(I20:I28)</f>
        <v>0</v>
      </c>
    </row>
  </sheetData>
  <sheetProtection algorithmName="SHA-512" hashValue="p6R4xPxfugkA9tmnBRyOZkfpcKLA3ODD0qQ8F+8RzKrEjsk0HO0WO4/yYwA0SGTn0OstH2nhkWacmRD85VamXQ==" saltValue="UHtXLcDnCQLS7P/BmY+XIg==" spinCount="100000" sheet="1" objects="1" scenarios="1"/>
  <protectedRanges>
    <protectedRange sqref="F20:F28" name="Verpflegung"/>
    <protectedRange sqref="A6:E6 G6" name="Info"/>
    <protectedRange sqref="A9:I17" name="PSB1"/>
    <protectedRange sqref="F6" name="Info_1"/>
    <protectedRange sqref="G20:G28" name="PSB1_1"/>
  </protectedRanges>
  <pageMargins left="0.7" right="0.7" top="0.78740157499999996" bottom="0.78740157499999996" header="0.3" footer="0.3"/>
  <pageSetup paperSize="9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1972C11B-C383-4D0A-AC0B-52447DF1F3A6}">
          <x14:formula1>
            <xm:f>Daten!$B$2:$B$4</xm:f>
          </x14:formula1>
          <xm:sqref>F20:F28</xm:sqref>
        </x14:dataValidation>
        <x14:dataValidation type="list" allowBlank="1" showInputMessage="1" showErrorMessage="1" xr:uid="{56D1FF75-0D82-417D-BE07-001BB50AD47A}">
          <x14:formula1>
            <xm:f>Daten!$A$2:$A$17</xm:f>
          </x14:formula1>
          <xm:sqref>C9</xm:sqref>
        </x14:dataValidation>
        <x14:dataValidation type="list" allowBlank="1" showInputMessage="1" showErrorMessage="1" xr:uid="{B44F243B-366C-4301-B308-01359E43D896}">
          <x14:formula1>
            <xm:f>Daten!$A$5:$A$16</xm:f>
          </x14:formula1>
          <xm:sqref>D9:D17</xm:sqref>
        </x14:dataValidation>
        <x14:dataValidation type="list" allowBlank="1" showInputMessage="1" showErrorMessage="1" xr:uid="{95B3C438-DEE2-4493-B4C7-75AFCECF0C53}">
          <x14:formula1>
            <xm:f>Daten!$A$1:$A$17</xm:f>
          </x14:formula1>
          <xm:sqref>C10:C13 C15:C17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930DD-C542-4801-9821-C4747591D895}">
  <dimension ref="A1:I29"/>
  <sheetViews>
    <sheetView topLeftCell="A6" workbookViewId="0">
      <selection activeCell="J12" sqref="J12"/>
    </sheetView>
  </sheetViews>
  <sheetFormatPr baseColWidth="10" defaultRowHeight="12.5" x14ac:dyDescent="0.25"/>
  <cols>
    <col min="1" max="1" width="19.81640625" customWidth="1"/>
    <col min="2" max="2" width="15.54296875" customWidth="1"/>
    <col min="3" max="3" width="17.1796875" customWidth="1"/>
    <col min="4" max="4" width="10.1796875" customWidth="1"/>
    <col min="6" max="6" width="17.453125" customWidth="1"/>
    <col min="7" max="7" width="12.54296875" customWidth="1"/>
    <col min="8" max="8" width="12.26953125" customWidth="1"/>
    <col min="9" max="9" width="11.7265625" customWidth="1"/>
  </cols>
  <sheetData>
    <row r="1" spans="1:9" ht="81" customHeight="1" x14ac:dyDescent="0.25"/>
    <row r="2" spans="1:9" ht="27" customHeight="1" x14ac:dyDescent="0.35">
      <c r="A2" s="4" t="s">
        <v>8</v>
      </c>
      <c r="B2" s="4"/>
      <c r="C2" s="4"/>
    </row>
    <row r="5" spans="1:9" ht="26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9</v>
      </c>
      <c r="F5" s="8" t="s">
        <v>10</v>
      </c>
      <c r="G5" s="8" t="s">
        <v>15</v>
      </c>
    </row>
    <row r="6" spans="1:9" ht="15.5" x14ac:dyDescent="0.25">
      <c r="A6" s="24">
        <f>Übersicht!B6</f>
        <v>0</v>
      </c>
      <c r="B6" s="24">
        <f>Übersicht!B5</f>
        <v>0</v>
      </c>
      <c r="C6" s="24">
        <f>Übersicht!B7</f>
        <v>0</v>
      </c>
      <c r="D6" s="24">
        <f>Übersicht!B8</f>
        <v>0</v>
      </c>
      <c r="E6" s="1"/>
      <c r="F6" s="1">
        <f>Übersicht!D7</f>
        <v>0</v>
      </c>
      <c r="G6" s="25">
        <f>Übersicht!D6</f>
        <v>0</v>
      </c>
    </row>
    <row r="7" spans="1:9" x14ac:dyDescent="0.25">
      <c r="A7" s="2"/>
      <c r="B7" s="2"/>
      <c r="C7" s="2"/>
      <c r="D7" s="2"/>
      <c r="E7" s="2"/>
      <c r="F7" s="2"/>
      <c r="G7" s="2"/>
    </row>
    <row r="8" spans="1:9" ht="24" customHeight="1" x14ac:dyDescent="0.3">
      <c r="A8" s="7" t="s">
        <v>4</v>
      </c>
      <c r="B8" s="7" t="s">
        <v>5</v>
      </c>
      <c r="C8" s="7" t="s">
        <v>6</v>
      </c>
      <c r="D8" s="7" t="s">
        <v>11</v>
      </c>
      <c r="E8" s="9" t="s">
        <v>16</v>
      </c>
      <c r="F8" s="10" t="s">
        <v>17</v>
      </c>
      <c r="G8" s="10" t="s">
        <v>13</v>
      </c>
      <c r="H8" s="41" t="s">
        <v>14</v>
      </c>
      <c r="I8" s="44"/>
    </row>
    <row r="9" spans="1:9" x14ac:dyDescent="0.25">
      <c r="A9" s="1"/>
      <c r="B9" s="1"/>
      <c r="C9" s="1"/>
      <c r="D9" s="1"/>
      <c r="E9" s="1"/>
      <c r="F9" s="1"/>
      <c r="G9" s="1"/>
      <c r="H9" s="42"/>
      <c r="I9" s="45"/>
    </row>
    <row r="10" spans="1:9" x14ac:dyDescent="0.25">
      <c r="A10" s="1"/>
      <c r="B10" s="1"/>
      <c r="C10" s="1"/>
      <c r="D10" s="1"/>
      <c r="E10" s="1"/>
      <c r="F10" s="1"/>
      <c r="G10" s="1"/>
      <c r="H10" s="42"/>
      <c r="I10" s="45"/>
    </row>
    <row r="11" spans="1:9" x14ac:dyDescent="0.25">
      <c r="A11" s="1"/>
      <c r="B11" s="1"/>
      <c r="C11" s="1"/>
      <c r="D11" s="1"/>
      <c r="E11" s="1"/>
      <c r="F11" s="1"/>
      <c r="G11" s="1"/>
      <c r="H11" s="42"/>
      <c r="I11" s="45"/>
    </row>
    <row r="12" spans="1:9" x14ac:dyDescent="0.25">
      <c r="A12" s="1"/>
      <c r="B12" s="1"/>
      <c r="C12" s="1"/>
      <c r="D12" s="1"/>
      <c r="E12" s="1"/>
      <c r="F12" s="1"/>
      <c r="G12" s="1"/>
      <c r="H12" s="42"/>
      <c r="I12" s="45"/>
    </row>
    <row r="13" spans="1:9" x14ac:dyDescent="0.25">
      <c r="A13" s="1"/>
      <c r="B13" s="1"/>
      <c r="C13" s="1"/>
      <c r="D13" s="1"/>
      <c r="E13" s="1"/>
      <c r="F13" s="1"/>
      <c r="G13" s="1"/>
      <c r="H13" s="42"/>
      <c r="I13" s="45"/>
    </row>
    <row r="14" spans="1:9" x14ac:dyDescent="0.25">
      <c r="A14" s="1"/>
      <c r="B14" s="1"/>
      <c r="C14" s="1"/>
      <c r="D14" s="1"/>
      <c r="E14" s="1"/>
      <c r="F14" s="1"/>
      <c r="G14" s="1"/>
      <c r="H14" s="42"/>
      <c r="I14" s="45"/>
    </row>
    <row r="15" spans="1:9" x14ac:dyDescent="0.25">
      <c r="A15" s="1"/>
      <c r="B15" s="1"/>
      <c r="C15" s="1"/>
      <c r="D15" s="1"/>
      <c r="E15" s="1"/>
      <c r="F15" s="1"/>
      <c r="G15" s="1"/>
      <c r="H15" s="42"/>
      <c r="I15" s="45"/>
    </row>
    <row r="16" spans="1:9" x14ac:dyDescent="0.25">
      <c r="A16" s="1"/>
      <c r="B16" s="1"/>
      <c r="C16" s="1"/>
      <c r="D16" s="1"/>
      <c r="E16" s="1"/>
      <c r="F16" s="1"/>
      <c r="G16" s="1"/>
      <c r="H16" s="42"/>
      <c r="I16" s="45"/>
    </row>
    <row r="17" spans="1:9" x14ac:dyDescent="0.25">
      <c r="A17" s="1"/>
      <c r="B17" s="1"/>
      <c r="C17" s="1"/>
      <c r="D17" s="1"/>
      <c r="E17" s="1"/>
      <c r="F17" s="1"/>
      <c r="G17" s="1"/>
      <c r="H17" s="42"/>
      <c r="I17" s="45"/>
    </row>
    <row r="19" spans="1:9" ht="26" x14ac:dyDescent="0.3">
      <c r="A19" s="7" t="s">
        <v>4</v>
      </c>
      <c r="B19" s="7" t="s">
        <v>5</v>
      </c>
      <c r="C19" s="10" t="s">
        <v>18</v>
      </c>
      <c r="D19" s="11" t="s">
        <v>19</v>
      </c>
      <c r="E19" s="11" t="s">
        <v>12</v>
      </c>
      <c r="F19" s="8" t="s">
        <v>21</v>
      </c>
      <c r="G19" s="8" t="s">
        <v>68</v>
      </c>
      <c r="H19" s="8" t="s">
        <v>20</v>
      </c>
      <c r="I19" s="8" t="s">
        <v>40</v>
      </c>
    </row>
    <row r="20" spans="1:9" x14ac:dyDescent="0.25">
      <c r="A20" s="1">
        <f t="shared" ref="A20:B28" si="0">A9</f>
        <v>0</v>
      </c>
      <c r="B20" s="1">
        <f t="shared" si="0"/>
        <v>0</v>
      </c>
      <c r="C20" s="1">
        <f t="shared" ref="C20:C28" si="1">SUM(E9:I9)</f>
        <v>0</v>
      </c>
      <c r="D20" s="1">
        <f>C20*$G$6</f>
        <v>0</v>
      </c>
      <c r="E20" s="1">
        <f t="shared" ref="E20:E28" si="2">IF(C9="KG",-100*D9,0)</f>
        <v>0</v>
      </c>
      <c r="F20" s="1" t="s">
        <v>23</v>
      </c>
      <c r="G20" s="28"/>
      <c r="H20" s="1">
        <f>IF(F20="Ja",E9/100*-10,-G20)</f>
        <v>0</v>
      </c>
      <c r="I20" s="1">
        <f t="shared" ref="I20:I28" si="3">D20+E20+H20</f>
        <v>0</v>
      </c>
    </row>
    <row r="21" spans="1:9" x14ac:dyDescent="0.25">
      <c r="A21" s="1">
        <f t="shared" si="0"/>
        <v>0</v>
      </c>
      <c r="B21" s="1">
        <f t="shared" si="0"/>
        <v>0</v>
      </c>
      <c r="C21" s="1">
        <f t="shared" si="1"/>
        <v>0</v>
      </c>
      <c r="D21" s="1">
        <f t="shared" ref="D21:D28" si="4">C21*$G$6</f>
        <v>0</v>
      </c>
      <c r="E21" s="1">
        <f t="shared" si="2"/>
        <v>0</v>
      </c>
      <c r="F21" s="1" t="s">
        <v>23</v>
      </c>
      <c r="G21" s="28"/>
      <c r="H21" s="1">
        <f t="shared" ref="H21:H28" si="5">IF(F21="Ja",E10/100*-10,-G21)</f>
        <v>0</v>
      </c>
      <c r="I21" s="1">
        <f t="shared" si="3"/>
        <v>0</v>
      </c>
    </row>
    <row r="22" spans="1:9" x14ac:dyDescent="0.25">
      <c r="A22" s="1">
        <f t="shared" si="0"/>
        <v>0</v>
      </c>
      <c r="B22" s="1">
        <f t="shared" si="0"/>
        <v>0</v>
      </c>
      <c r="C22" s="1">
        <f t="shared" si="1"/>
        <v>0</v>
      </c>
      <c r="D22" s="1">
        <f t="shared" si="4"/>
        <v>0</v>
      </c>
      <c r="E22" s="1">
        <f t="shared" si="2"/>
        <v>0</v>
      </c>
      <c r="F22" s="1" t="s">
        <v>23</v>
      </c>
      <c r="G22" s="28"/>
      <c r="H22" s="1">
        <f t="shared" si="5"/>
        <v>0</v>
      </c>
      <c r="I22" s="1">
        <f t="shared" si="3"/>
        <v>0</v>
      </c>
    </row>
    <row r="23" spans="1:9" x14ac:dyDescent="0.25">
      <c r="A23" s="1">
        <f t="shared" si="0"/>
        <v>0</v>
      </c>
      <c r="B23" s="1">
        <f t="shared" si="0"/>
        <v>0</v>
      </c>
      <c r="C23" s="1">
        <f t="shared" si="1"/>
        <v>0</v>
      </c>
      <c r="D23" s="1">
        <f t="shared" si="4"/>
        <v>0</v>
      </c>
      <c r="E23" s="1">
        <f t="shared" si="2"/>
        <v>0</v>
      </c>
      <c r="F23" s="1" t="s">
        <v>23</v>
      </c>
      <c r="G23" s="28"/>
      <c r="H23" s="1">
        <f t="shared" si="5"/>
        <v>0</v>
      </c>
      <c r="I23" s="1">
        <f t="shared" si="3"/>
        <v>0</v>
      </c>
    </row>
    <row r="24" spans="1:9" x14ac:dyDescent="0.25">
      <c r="A24" s="1">
        <f t="shared" si="0"/>
        <v>0</v>
      </c>
      <c r="B24" s="1">
        <f t="shared" si="0"/>
        <v>0</v>
      </c>
      <c r="C24" s="1">
        <f t="shared" si="1"/>
        <v>0</v>
      </c>
      <c r="D24" s="1">
        <f t="shared" si="4"/>
        <v>0</v>
      </c>
      <c r="E24" s="1">
        <f t="shared" si="2"/>
        <v>0</v>
      </c>
      <c r="F24" s="1" t="s">
        <v>23</v>
      </c>
      <c r="G24" s="28"/>
      <c r="H24" s="1">
        <f t="shared" si="5"/>
        <v>0</v>
      </c>
      <c r="I24" s="1">
        <f t="shared" si="3"/>
        <v>0</v>
      </c>
    </row>
    <row r="25" spans="1:9" x14ac:dyDescent="0.25">
      <c r="A25" s="1">
        <f t="shared" si="0"/>
        <v>0</v>
      </c>
      <c r="B25" s="1">
        <f t="shared" si="0"/>
        <v>0</v>
      </c>
      <c r="C25" s="1">
        <f t="shared" si="1"/>
        <v>0</v>
      </c>
      <c r="D25" s="1">
        <f t="shared" si="4"/>
        <v>0</v>
      </c>
      <c r="E25" s="1">
        <f t="shared" si="2"/>
        <v>0</v>
      </c>
      <c r="F25" s="1" t="s">
        <v>23</v>
      </c>
      <c r="G25" s="28"/>
      <c r="H25" s="1">
        <f t="shared" si="5"/>
        <v>0</v>
      </c>
      <c r="I25" s="1">
        <f t="shared" si="3"/>
        <v>0</v>
      </c>
    </row>
    <row r="26" spans="1:9" x14ac:dyDescent="0.25">
      <c r="A26" s="1">
        <f t="shared" si="0"/>
        <v>0</v>
      </c>
      <c r="B26" s="1">
        <f t="shared" si="0"/>
        <v>0</v>
      </c>
      <c r="C26" s="1">
        <f t="shared" si="1"/>
        <v>0</v>
      </c>
      <c r="D26" s="1">
        <f t="shared" si="4"/>
        <v>0</v>
      </c>
      <c r="E26" s="1">
        <f t="shared" si="2"/>
        <v>0</v>
      </c>
      <c r="F26" s="1" t="s">
        <v>23</v>
      </c>
      <c r="G26" s="28"/>
      <c r="H26" s="1">
        <f t="shared" si="5"/>
        <v>0</v>
      </c>
      <c r="I26" s="1">
        <f t="shared" si="3"/>
        <v>0</v>
      </c>
    </row>
    <row r="27" spans="1:9" x14ac:dyDescent="0.25">
      <c r="A27" s="1">
        <f t="shared" si="0"/>
        <v>0</v>
      </c>
      <c r="B27" s="1">
        <f t="shared" si="0"/>
        <v>0</v>
      </c>
      <c r="C27" s="1">
        <f t="shared" si="1"/>
        <v>0</v>
      </c>
      <c r="D27" s="1">
        <f t="shared" si="4"/>
        <v>0</v>
      </c>
      <c r="E27" s="1">
        <f t="shared" si="2"/>
        <v>0</v>
      </c>
      <c r="F27" s="1" t="s">
        <v>23</v>
      </c>
      <c r="G27" s="28"/>
      <c r="H27" s="1">
        <f t="shared" si="5"/>
        <v>0</v>
      </c>
      <c r="I27" s="1">
        <f t="shared" si="3"/>
        <v>0</v>
      </c>
    </row>
    <row r="28" spans="1:9" ht="13" thickBot="1" x14ac:dyDescent="0.3">
      <c r="A28" s="1">
        <f t="shared" si="0"/>
        <v>0</v>
      </c>
      <c r="B28" s="1">
        <f t="shared" si="0"/>
        <v>0</v>
      </c>
      <c r="C28" s="1">
        <f t="shared" si="1"/>
        <v>0</v>
      </c>
      <c r="D28" s="1">
        <f t="shared" si="4"/>
        <v>0</v>
      </c>
      <c r="E28" s="1">
        <f t="shared" si="2"/>
        <v>0</v>
      </c>
      <c r="F28" s="1" t="s">
        <v>23</v>
      </c>
      <c r="G28" s="28"/>
      <c r="H28" s="1">
        <f t="shared" si="5"/>
        <v>0</v>
      </c>
      <c r="I28" s="1">
        <f t="shared" si="3"/>
        <v>0</v>
      </c>
    </row>
    <row r="29" spans="1:9" ht="13.5" thickBot="1" x14ac:dyDescent="0.35">
      <c r="G29" s="29"/>
      <c r="H29" s="5" t="s">
        <v>24</v>
      </c>
      <c r="I29" s="6">
        <f>SUM(I20:I28)</f>
        <v>0</v>
      </c>
    </row>
  </sheetData>
  <sheetProtection algorithmName="SHA-512" hashValue="YKxOuhhVbEvuOiRJxFOFdu5KnmZJj2e3vzsqvYLtuBmml0JPQ+l2C3X6LLun3cbphVFzdd+9a11BL5Z3AnZeoA==" saltValue="G0KC1PI5aFEhN46C6KuVCg==" spinCount="100000" sheet="1" objects="1" scenarios="1"/>
  <protectedRanges>
    <protectedRange sqref="F20:F28" name="Verpflegung"/>
    <protectedRange sqref="A6:E6" name="Info"/>
    <protectedRange sqref="A9:I17" name="PSB1"/>
    <protectedRange sqref="G6" name="Info_1"/>
    <protectedRange sqref="F6" name="Info_2"/>
    <protectedRange sqref="G20:G28" name="PSB1_1"/>
  </protectedRanges>
  <pageMargins left="0.7" right="0.7" top="0.78740157499999996" bottom="0.78740157499999996" header="0.3" footer="0.3"/>
  <pageSetup paperSize="9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F9E9946E-407E-4FCA-8ED6-A7428A9499AA}">
          <x14:formula1>
            <xm:f>Daten!$B$2:$B$4</xm:f>
          </x14:formula1>
          <xm:sqref>F20:F28</xm:sqref>
        </x14:dataValidation>
        <x14:dataValidation type="list" allowBlank="1" showInputMessage="1" showErrorMessage="1" xr:uid="{AAAB2378-AE1C-4E91-BDC4-F78F6703CFDF}">
          <x14:formula1>
            <xm:f>Daten!$A$2:$A$17</xm:f>
          </x14:formula1>
          <xm:sqref>C9</xm:sqref>
        </x14:dataValidation>
        <x14:dataValidation type="list" allowBlank="1" showInputMessage="1" showErrorMessage="1" xr:uid="{7A9BEDE1-3C88-4D62-AEDB-6B1EB8157AA0}">
          <x14:formula1>
            <xm:f>Daten!$A$5:$A$16</xm:f>
          </x14:formula1>
          <xm:sqref>D9:D17</xm:sqref>
        </x14:dataValidation>
        <x14:dataValidation type="list" allowBlank="1" showInputMessage="1" showErrorMessage="1" xr:uid="{80E811C7-9F08-4622-9027-3DE5B8542A42}">
          <x14:formula1>
            <xm:f>Daten!$A$1:$A$17</xm:f>
          </x14:formula1>
          <xm:sqref>C10:C13 C15:C17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13135-8E6A-40D3-BB63-6EDD6F190F81}">
  <dimension ref="A1:I29"/>
  <sheetViews>
    <sheetView topLeftCell="A8" workbookViewId="0">
      <selection activeCell="I8" sqref="I8"/>
    </sheetView>
  </sheetViews>
  <sheetFormatPr baseColWidth="10" defaultRowHeight="12.5" x14ac:dyDescent="0.25"/>
  <cols>
    <col min="1" max="1" width="19.81640625" customWidth="1"/>
    <col min="2" max="2" width="15.54296875" customWidth="1"/>
    <col min="3" max="3" width="17.1796875" customWidth="1"/>
    <col min="4" max="4" width="10.1796875" customWidth="1"/>
    <col min="6" max="6" width="17.453125" customWidth="1"/>
    <col min="7" max="7" width="12.54296875" customWidth="1"/>
    <col min="8" max="8" width="12.26953125" customWidth="1"/>
    <col min="9" max="9" width="11.7265625" customWidth="1"/>
  </cols>
  <sheetData>
    <row r="1" spans="1:9" ht="81" customHeight="1" x14ac:dyDescent="0.25"/>
    <row r="2" spans="1:9" ht="27" customHeight="1" x14ac:dyDescent="0.35">
      <c r="A2" s="4" t="s">
        <v>8</v>
      </c>
      <c r="B2" s="4"/>
      <c r="C2" s="4"/>
    </row>
    <row r="5" spans="1:9" ht="26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9</v>
      </c>
      <c r="F5" s="8" t="s">
        <v>10</v>
      </c>
      <c r="G5" s="8" t="s">
        <v>15</v>
      </c>
    </row>
    <row r="6" spans="1:9" ht="15.5" x14ac:dyDescent="0.25">
      <c r="A6" s="24">
        <f>Übersicht!B6</f>
        <v>0</v>
      </c>
      <c r="B6" s="24">
        <f>Übersicht!B5</f>
        <v>0</v>
      </c>
      <c r="C6" s="24">
        <f>Übersicht!B7</f>
        <v>0</v>
      </c>
      <c r="D6" s="24">
        <f>Übersicht!B8</f>
        <v>0</v>
      </c>
      <c r="E6" s="1"/>
      <c r="F6" s="1">
        <f>Übersicht!D7</f>
        <v>0</v>
      </c>
      <c r="G6" s="25">
        <f>Übersicht!D6</f>
        <v>0</v>
      </c>
    </row>
    <row r="7" spans="1:9" x14ac:dyDescent="0.25">
      <c r="A7" s="2"/>
      <c r="B7" s="2"/>
      <c r="C7" s="2"/>
      <c r="D7" s="2"/>
      <c r="E7" s="2"/>
      <c r="F7" s="2"/>
      <c r="G7" s="2"/>
    </row>
    <row r="8" spans="1:9" ht="24" customHeight="1" x14ac:dyDescent="0.3">
      <c r="A8" s="7" t="s">
        <v>4</v>
      </c>
      <c r="B8" s="7" t="s">
        <v>5</v>
      </c>
      <c r="C8" s="7" t="s">
        <v>6</v>
      </c>
      <c r="D8" s="7" t="s">
        <v>11</v>
      </c>
      <c r="E8" s="9" t="s">
        <v>16</v>
      </c>
      <c r="F8" s="10" t="s">
        <v>17</v>
      </c>
      <c r="G8" s="10" t="s">
        <v>13</v>
      </c>
      <c r="H8" s="41" t="s">
        <v>14</v>
      </c>
      <c r="I8" s="44"/>
    </row>
    <row r="9" spans="1:9" x14ac:dyDescent="0.25">
      <c r="A9" s="1"/>
      <c r="B9" s="1"/>
      <c r="C9" s="1"/>
      <c r="D9" s="1"/>
      <c r="E9" s="1"/>
      <c r="F9" s="1"/>
      <c r="G9" s="1"/>
      <c r="H9" s="42"/>
      <c r="I9" s="45"/>
    </row>
    <row r="10" spans="1:9" x14ac:dyDescent="0.25">
      <c r="A10" s="1"/>
      <c r="B10" s="1"/>
      <c r="C10" s="1"/>
      <c r="D10" s="1"/>
      <c r="E10" s="1"/>
      <c r="F10" s="1"/>
      <c r="G10" s="1"/>
      <c r="H10" s="42"/>
      <c r="I10" s="45"/>
    </row>
    <row r="11" spans="1:9" x14ac:dyDescent="0.25">
      <c r="A11" s="1"/>
      <c r="B11" s="1"/>
      <c r="C11" s="1"/>
      <c r="D11" s="1"/>
      <c r="E11" s="1"/>
      <c r="F11" s="1"/>
      <c r="G11" s="1"/>
      <c r="H11" s="42"/>
      <c r="I11" s="45"/>
    </row>
    <row r="12" spans="1:9" x14ac:dyDescent="0.25">
      <c r="A12" s="1"/>
      <c r="B12" s="1"/>
      <c r="C12" s="1"/>
      <c r="D12" s="1"/>
      <c r="E12" s="1"/>
      <c r="F12" s="1"/>
      <c r="G12" s="1"/>
      <c r="H12" s="42"/>
      <c r="I12" s="45"/>
    </row>
    <row r="13" spans="1:9" x14ac:dyDescent="0.25">
      <c r="A13" s="1"/>
      <c r="B13" s="1"/>
      <c r="C13" s="1"/>
      <c r="D13" s="1"/>
      <c r="E13" s="1"/>
      <c r="F13" s="1"/>
      <c r="G13" s="1"/>
      <c r="H13" s="42"/>
      <c r="I13" s="45"/>
    </row>
    <row r="14" spans="1:9" x14ac:dyDescent="0.25">
      <c r="A14" s="1"/>
      <c r="B14" s="1"/>
      <c r="C14" s="1"/>
      <c r="D14" s="1"/>
      <c r="E14" s="1"/>
      <c r="F14" s="1"/>
      <c r="G14" s="1"/>
      <c r="H14" s="42"/>
      <c r="I14" s="45"/>
    </row>
    <row r="15" spans="1:9" x14ac:dyDescent="0.25">
      <c r="A15" s="1"/>
      <c r="B15" s="1"/>
      <c r="C15" s="1"/>
      <c r="D15" s="1"/>
      <c r="E15" s="1"/>
      <c r="F15" s="1"/>
      <c r="G15" s="1"/>
      <c r="H15" s="42"/>
      <c r="I15" s="45"/>
    </row>
    <row r="16" spans="1:9" x14ac:dyDescent="0.25">
      <c r="A16" s="1"/>
      <c r="B16" s="1"/>
      <c r="C16" s="1"/>
      <c r="D16" s="1"/>
      <c r="E16" s="1"/>
      <c r="F16" s="1"/>
      <c r="G16" s="1"/>
      <c r="H16" s="42"/>
      <c r="I16" s="45"/>
    </row>
    <row r="17" spans="1:9" x14ac:dyDescent="0.25">
      <c r="A17" s="1"/>
      <c r="B17" s="1"/>
      <c r="C17" s="1"/>
      <c r="D17" s="1"/>
      <c r="E17" s="1"/>
      <c r="F17" s="1"/>
      <c r="G17" s="1"/>
      <c r="H17" s="42"/>
      <c r="I17" s="45"/>
    </row>
    <row r="19" spans="1:9" ht="26" x14ac:dyDescent="0.3">
      <c r="A19" s="7" t="s">
        <v>4</v>
      </c>
      <c r="B19" s="7" t="s">
        <v>5</v>
      </c>
      <c r="C19" s="10" t="s">
        <v>18</v>
      </c>
      <c r="D19" s="11" t="s">
        <v>19</v>
      </c>
      <c r="E19" s="11" t="s">
        <v>12</v>
      </c>
      <c r="F19" s="8" t="s">
        <v>21</v>
      </c>
      <c r="G19" s="8" t="s">
        <v>68</v>
      </c>
      <c r="H19" s="8" t="s">
        <v>20</v>
      </c>
      <c r="I19" s="8" t="s">
        <v>40</v>
      </c>
    </row>
    <row r="20" spans="1:9" x14ac:dyDescent="0.25">
      <c r="A20" s="1">
        <f t="shared" ref="A20:B28" si="0">A9</f>
        <v>0</v>
      </c>
      <c r="B20" s="1">
        <f t="shared" si="0"/>
        <v>0</v>
      </c>
      <c r="C20" s="1">
        <f t="shared" ref="C20:C28" si="1">SUM(E9:I9)</f>
        <v>0</v>
      </c>
      <c r="D20" s="1">
        <f>C20*$G$6</f>
        <v>0</v>
      </c>
      <c r="E20" s="1">
        <f t="shared" ref="E20:E28" si="2">IF(C9="KG",-100*D9,0)</f>
        <v>0</v>
      </c>
      <c r="F20" s="1" t="s">
        <v>23</v>
      </c>
      <c r="G20" s="28"/>
      <c r="H20" s="1">
        <f>IF(F20="Ja",E9/100*-10,-G20)</f>
        <v>0</v>
      </c>
      <c r="I20" s="1">
        <f t="shared" ref="I20:I28" si="3">D20+E20+H20</f>
        <v>0</v>
      </c>
    </row>
    <row r="21" spans="1:9" x14ac:dyDescent="0.25">
      <c r="A21" s="1">
        <f t="shared" si="0"/>
        <v>0</v>
      </c>
      <c r="B21" s="1">
        <f t="shared" si="0"/>
        <v>0</v>
      </c>
      <c r="C21" s="1">
        <f t="shared" si="1"/>
        <v>0</v>
      </c>
      <c r="D21" s="1">
        <f t="shared" ref="D21:D28" si="4">C21*$G$6</f>
        <v>0</v>
      </c>
      <c r="E21" s="1">
        <f t="shared" si="2"/>
        <v>0</v>
      </c>
      <c r="F21" s="1" t="s">
        <v>23</v>
      </c>
      <c r="G21" s="28"/>
      <c r="H21" s="1">
        <f t="shared" ref="H21:H28" si="5">IF(F21="Ja",E10/100*-10,-G21)</f>
        <v>0</v>
      </c>
      <c r="I21" s="1">
        <f t="shared" si="3"/>
        <v>0</v>
      </c>
    </row>
    <row r="22" spans="1:9" x14ac:dyDescent="0.25">
      <c r="A22" s="1">
        <f t="shared" si="0"/>
        <v>0</v>
      </c>
      <c r="B22" s="1">
        <f t="shared" si="0"/>
        <v>0</v>
      </c>
      <c r="C22" s="1">
        <f t="shared" si="1"/>
        <v>0</v>
      </c>
      <c r="D22" s="1">
        <f t="shared" si="4"/>
        <v>0</v>
      </c>
      <c r="E22" s="1">
        <f t="shared" si="2"/>
        <v>0</v>
      </c>
      <c r="F22" s="1" t="s">
        <v>23</v>
      </c>
      <c r="G22" s="28"/>
      <c r="H22" s="1">
        <f t="shared" si="5"/>
        <v>0</v>
      </c>
      <c r="I22" s="1">
        <f t="shared" si="3"/>
        <v>0</v>
      </c>
    </row>
    <row r="23" spans="1:9" x14ac:dyDescent="0.25">
      <c r="A23" s="1">
        <f t="shared" si="0"/>
        <v>0</v>
      </c>
      <c r="B23" s="1">
        <f t="shared" si="0"/>
        <v>0</v>
      </c>
      <c r="C23" s="1">
        <f t="shared" si="1"/>
        <v>0</v>
      </c>
      <c r="D23" s="1">
        <f t="shared" si="4"/>
        <v>0</v>
      </c>
      <c r="E23" s="1">
        <f t="shared" si="2"/>
        <v>0</v>
      </c>
      <c r="F23" s="1" t="s">
        <v>23</v>
      </c>
      <c r="G23" s="28"/>
      <c r="H23" s="1">
        <f t="shared" si="5"/>
        <v>0</v>
      </c>
      <c r="I23" s="1">
        <f t="shared" si="3"/>
        <v>0</v>
      </c>
    </row>
    <row r="24" spans="1:9" x14ac:dyDescent="0.25">
      <c r="A24" s="1">
        <f t="shared" si="0"/>
        <v>0</v>
      </c>
      <c r="B24" s="1">
        <f t="shared" si="0"/>
        <v>0</v>
      </c>
      <c r="C24" s="1">
        <f t="shared" si="1"/>
        <v>0</v>
      </c>
      <c r="D24" s="1">
        <f t="shared" si="4"/>
        <v>0</v>
      </c>
      <c r="E24" s="1">
        <f t="shared" si="2"/>
        <v>0</v>
      </c>
      <c r="F24" s="1" t="s">
        <v>23</v>
      </c>
      <c r="G24" s="28"/>
      <c r="H24" s="1">
        <f t="shared" si="5"/>
        <v>0</v>
      </c>
      <c r="I24" s="1">
        <f t="shared" si="3"/>
        <v>0</v>
      </c>
    </row>
    <row r="25" spans="1:9" x14ac:dyDescent="0.25">
      <c r="A25" s="1">
        <f t="shared" si="0"/>
        <v>0</v>
      </c>
      <c r="B25" s="1">
        <f t="shared" si="0"/>
        <v>0</v>
      </c>
      <c r="C25" s="1">
        <f t="shared" si="1"/>
        <v>0</v>
      </c>
      <c r="D25" s="1">
        <f t="shared" si="4"/>
        <v>0</v>
      </c>
      <c r="E25" s="1">
        <f t="shared" si="2"/>
        <v>0</v>
      </c>
      <c r="F25" s="1" t="s">
        <v>23</v>
      </c>
      <c r="G25" s="28"/>
      <c r="H25" s="1">
        <f t="shared" si="5"/>
        <v>0</v>
      </c>
      <c r="I25" s="1">
        <f t="shared" si="3"/>
        <v>0</v>
      </c>
    </row>
    <row r="26" spans="1:9" x14ac:dyDescent="0.25">
      <c r="A26" s="1">
        <f t="shared" si="0"/>
        <v>0</v>
      </c>
      <c r="B26" s="1">
        <f t="shared" si="0"/>
        <v>0</v>
      </c>
      <c r="C26" s="1">
        <f t="shared" si="1"/>
        <v>0</v>
      </c>
      <c r="D26" s="1">
        <f t="shared" si="4"/>
        <v>0</v>
      </c>
      <c r="E26" s="1">
        <f t="shared" si="2"/>
        <v>0</v>
      </c>
      <c r="F26" s="1" t="s">
        <v>23</v>
      </c>
      <c r="G26" s="28"/>
      <c r="H26" s="1">
        <f t="shared" si="5"/>
        <v>0</v>
      </c>
      <c r="I26" s="1">
        <f t="shared" si="3"/>
        <v>0</v>
      </c>
    </row>
    <row r="27" spans="1:9" x14ac:dyDescent="0.25">
      <c r="A27" s="1">
        <f t="shared" si="0"/>
        <v>0</v>
      </c>
      <c r="B27" s="1">
        <f t="shared" si="0"/>
        <v>0</v>
      </c>
      <c r="C27" s="1">
        <f t="shared" si="1"/>
        <v>0</v>
      </c>
      <c r="D27" s="1">
        <f t="shared" si="4"/>
        <v>0</v>
      </c>
      <c r="E27" s="1">
        <f t="shared" si="2"/>
        <v>0</v>
      </c>
      <c r="F27" s="1" t="s">
        <v>23</v>
      </c>
      <c r="G27" s="28"/>
      <c r="H27" s="1">
        <f t="shared" si="5"/>
        <v>0</v>
      </c>
      <c r="I27" s="1">
        <f t="shared" si="3"/>
        <v>0</v>
      </c>
    </row>
    <row r="28" spans="1:9" ht="13" thickBot="1" x14ac:dyDescent="0.3">
      <c r="A28" s="1">
        <f t="shared" si="0"/>
        <v>0</v>
      </c>
      <c r="B28" s="1">
        <f t="shared" si="0"/>
        <v>0</v>
      </c>
      <c r="C28" s="1">
        <f t="shared" si="1"/>
        <v>0</v>
      </c>
      <c r="D28" s="1">
        <f t="shared" si="4"/>
        <v>0</v>
      </c>
      <c r="E28" s="1">
        <f t="shared" si="2"/>
        <v>0</v>
      </c>
      <c r="F28" s="1" t="s">
        <v>23</v>
      </c>
      <c r="G28" s="28"/>
      <c r="H28" s="1">
        <f t="shared" si="5"/>
        <v>0</v>
      </c>
      <c r="I28" s="1">
        <f t="shared" si="3"/>
        <v>0</v>
      </c>
    </row>
    <row r="29" spans="1:9" ht="13.5" thickBot="1" x14ac:dyDescent="0.35">
      <c r="G29" s="29"/>
      <c r="H29" s="5" t="s">
        <v>24</v>
      </c>
      <c r="I29" s="6">
        <f>SUM(I20:I28)</f>
        <v>0</v>
      </c>
    </row>
  </sheetData>
  <sheetProtection algorithmName="SHA-512" hashValue="+JMGMEyfqsqbpn7bcngjJNdlswm9wyhZ42j8IcDIJAj16uQQO5mYrS3xy+PBWI2izeY3FuIgYjwU9qb+4QOIvQ==" saltValue="CsgYZpBhiBO7HHIyAqP37w==" spinCount="100000" sheet="1" objects="1" scenarios="1"/>
  <protectedRanges>
    <protectedRange sqref="F20:F28" name="Verpflegung"/>
    <protectedRange sqref="A6:E6" name="Info"/>
    <protectedRange sqref="A9:I17" name="PSB1"/>
    <protectedRange sqref="G6" name="Info_1"/>
    <protectedRange sqref="F6" name="Info_2"/>
    <protectedRange sqref="G20:G28" name="PSB1_1"/>
  </protectedRanges>
  <pageMargins left="0.7" right="0.7" top="0.78740157499999996" bottom="0.78740157499999996" header="0.3" footer="0.3"/>
  <pageSetup paperSize="9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1D5104B4-9331-4F45-9CC1-67EC22005B0B}">
          <x14:formula1>
            <xm:f>Daten!$B$2:$B$4</xm:f>
          </x14:formula1>
          <xm:sqref>F20:F28</xm:sqref>
        </x14:dataValidation>
        <x14:dataValidation type="list" allowBlank="1" showInputMessage="1" showErrorMessage="1" xr:uid="{7CE4B7B1-AF7A-4637-9A80-52B0FE353E45}">
          <x14:formula1>
            <xm:f>Daten!$A$2:$A$17</xm:f>
          </x14:formula1>
          <xm:sqref>C9</xm:sqref>
        </x14:dataValidation>
        <x14:dataValidation type="list" allowBlank="1" showInputMessage="1" showErrorMessage="1" xr:uid="{E82467A7-49A1-4F96-85C8-F9EA9080F1ED}">
          <x14:formula1>
            <xm:f>Daten!$A$5:$A$16</xm:f>
          </x14:formula1>
          <xm:sqref>D9:D17</xm:sqref>
        </x14:dataValidation>
        <x14:dataValidation type="list" allowBlank="1" showInputMessage="1" showErrorMessage="1" xr:uid="{3ED32C68-0DD0-48C8-8B98-B5E69458F7A0}">
          <x14:formula1>
            <xm:f>Daten!$A$1:$A$17</xm:f>
          </x14:formula1>
          <xm:sqref>C10:C13 C15:C17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5D86E-BB9F-42FC-A2C2-32C5834943E0}">
  <dimension ref="A1:I29"/>
  <sheetViews>
    <sheetView topLeftCell="A8" workbookViewId="0">
      <selection activeCell="I8" sqref="I8"/>
    </sheetView>
  </sheetViews>
  <sheetFormatPr baseColWidth="10" defaultRowHeight="12.5" x14ac:dyDescent="0.25"/>
  <cols>
    <col min="1" max="1" width="19.81640625" customWidth="1"/>
    <col min="2" max="2" width="15.54296875" customWidth="1"/>
    <col min="3" max="3" width="17.1796875" customWidth="1"/>
    <col min="4" max="4" width="10.1796875" customWidth="1"/>
    <col min="6" max="6" width="17.453125" customWidth="1"/>
    <col min="7" max="7" width="12.54296875" customWidth="1"/>
    <col min="8" max="8" width="12.26953125" customWidth="1"/>
    <col min="9" max="9" width="11.7265625" customWidth="1"/>
  </cols>
  <sheetData>
    <row r="1" spans="1:9" ht="81" customHeight="1" x14ac:dyDescent="0.25"/>
    <row r="2" spans="1:9" ht="27" customHeight="1" x14ac:dyDescent="0.35">
      <c r="A2" s="4" t="s">
        <v>8</v>
      </c>
      <c r="B2" s="4"/>
      <c r="C2" s="4"/>
    </row>
    <row r="5" spans="1:9" ht="26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9</v>
      </c>
      <c r="F5" s="8" t="s">
        <v>10</v>
      </c>
      <c r="G5" s="8" t="s">
        <v>15</v>
      </c>
    </row>
    <row r="6" spans="1:9" ht="15.5" x14ac:dyDescent="0.25">
      <c r="A6" s="24">
        <f>Übersicht!B6</f>
        <v>0</v>
      </c>
      <c r="B6" s="24">
        <f>Übersicht!B5</f>
        <v>0</v>
      </c>
      <c r="C6" s="24">
        <f>Übersicht!B7</f>
        <v>0</v>
      </c>
      <c r="D6" s="24">
        <f>Übersicht!B8</f>
        <v>0</v>
      </c>
      <c r="E6" s="1"/>
      <c r="F6" s="1">
        <f>Übersicht!D7</f>
        <v>0</v>
      </c>
      <c r="G6" s="25">
        <f>Übersicht!D6</f>
        <v>0</v>
      </c>
    </row>
    <row r="7" spans="1:9" x14ac:dyDescent="0.25">
      <c r="A7" s="2"/>
      <c r="B7" s="2"/>
      <c r="C7" s="2"/>
      <c r="D7" s="2"/>
      <c r="E7" s="2"/>
      <c r="F7" s="2"/>
      <c r="G7" s="2"/>
    </row>
    <row r="8" spans="1:9" ht="24" customHeight="1" x14ac:dyDescent="0.3">
      <c r="A8" s="7" t="s">
        <v>4</v>
      </c>
      <c r="B8" s="7" t="s">
        <v>5</v>
      </c>
      <c r="C8" s="7" t="s">
        <v>6</v>
      </c>
      <c r="D8" s="7" t="s">
        <v>11</v>
      </c>
      <c r="E8" s="9" t="s">
        <v>16</v>
      </c>
      <c r="F8" s="10" t="s">
        <v>17</v>
      </c>
      <c r="G8" s="10" t="s">
        <v>13</v>
      </c>
      <c r="H8" s="41" t="s">
        <v>14</v>
      </c>
      <c r="I8" s="44"/>
    </row>
    <row r="9" spans="1:9" x14ac:dyDescent="0.25">
      <c r="A9" s="1"/>
      <c r="B9" s="1"/>
      <c r="C9" s="1"/>
      <c r="D9" s="1"/>
      <c r="E9" s="1"/>
      <c r="F9" s="1"/>
      <c r="G9" s="1"/>
      <c r="H9" s="42"/>
      <c r="I9" s="45"/>
    </row>
    <row r="10" spans="1:9" x14ac:dyDescent="0.25">
      <c r="A10" s="1"/>
      <c r="B10" s="1"/>
      <c r="C10" s="1"/>
      <c r="D10" s="1"/>
      <c r="E10" s="1"/>
      <c r="F10" s="1"/>
      <c r="G10" s="1"/>
      <c r="H10" s="42"/>
      <c r="I10" s="45"/>
    </row>
    <row r="11" spans="1:9" x14ac:dyDescent="0.25">
      <c r="A11" s="1"/>
      <c r="B11" s="1"/>
      <c r="C11" s="1"/>
      <c r="D11" s="1"/>
      <c r="E11" s="1"/>
      <c r="F11" s="1"/>
      <c r="G11" s="1"/>
      <c r="H11" s="42"/>
      <c r="I11" s="45"/>
    </row>
    <row r="12" spans="1:9" x14ac:dyDescent="0.25">
      <c r="A12" s="1"/>
      <c r="B12" s="1"/>
      <c r="C12" s="1"/>
      <c r="D12" s="1"/>
      <c r="E12" s="1"/>
      <c r="F12" s="1"/>
      <c r="G12" s="1"/>
      <c r="H12" s="42"/>
      <c r="I12" s="45"/>
    </row>
    <row r="13" spans="1:9" x14ac:dyDescent="0.25">
      <c r="A13" s="1"/>
      <c r="B13" s="1"/>
      <c r="C13" s="1"/>
      <c r="D13" s="1"/>
      <c r="E13" s="1"/>
      <c r="F13" s="1"/>
      <c r="G13" s="1"/>
      <c r="H13" s="42"/>
      <c r="I13" s="45"/>
    </row>
    <row r="14" spans="1:9" x14ac:dyDescent="0.25">
      <c r="A14" s="1"/>
      <c r="B14" s="1"/>
      <c r="C14" s="1"/>
      <c r="D14" s="1"/>
      <c r="E14" s="1"/>
      <c r="F14" s="1"/>
      <c r="G14" s="1"/>
      <c r="H14" s="42"/>
      <c r="I14" s="45"/>
    </row>
    <row r="15" spans="1:9" x14ac:dyDescent="0.25">
      <c r="A15" s="1"/>
      <c r="B15" s="1"/>
      <c r="C15" s="1"/>
      <c r="D15" s="1"/>
      <c r="E15" s="1"/>
      <c r="F15" s="1"/>
      <c r="G15" s="1"/>
      <c r="H15" s="42"/>
      <c r="I15" s="45"/>
    </row>
    <row r="16" spans="1:9" x14ac:dyDescent="0.25">
      <c r="A16" s="1"/>
      <c r="B16" s="1"/>
      <c r="C16" s="1"/>
      <c r="D16" s="1"/>
      <c r="E16" s="1"/>
      <c r="F16" s="1"/>
      <c r="G16" s="1"/>
      <c r="H16" s="42"/>
      <c r="I16" s="45"/>
    </row>
    <row r="17" spans="1:9" x14ac:dyDescent="0.25">
      <c r="A17" s="1"/>
      <c r="B17" s="1"/>
      <c r="C17" s="1"/>
      <c r="D17" s="1"/>
      <c r="E17" s="1"/>
      <c r="F17" s="1"/>
      <c r="G17" s="1"/>
      <c r="H17" s="42"/>
      <c r="I17" s="45"/>
    </row>
    <row r="19" spans="1:9" ht="26" x14ac:dyDescent="0.3">
      <c r="A19" s="7" t="s">
        <v>4</v>
      </c>
      <c r="B19" s="7" t="s">
        <v>5</v>
      </c>
      <c r="C19" s="10" t="s">
        <v>18</v>
      </c>
      <c r="D19" s="11" t="s">
        <v>19</v>
      </c>
      <c r="E19" s="11" t="s">
        <v>12</v>
      </c>
      <c r="F19" s="8" t="s">
        <v>21</v>
      </c>
      <c r="G19" s="8" t="s">
        <v>68</v>
      </c>
      <c r="H19" s="8" t="s">
        <v>20</v>
      </c>
      <c r="I19" s="8" t="s">
        <v>40</v>
      </c>
    </row>
    <row r="20" spans="1:9" x14ac:dyDescent="0.25">
      <c r="A20" s="1">
        <f t="shared" ref="A20:B28" si="0">A9</f>
        <v>0</v>
      </c>
      <c r="B20" s="1">
        <f t="shared" si="0"/>
        <v>0</v>
      </c>
      <c r="C20" s="1">
        <f t="shared" ref="C20:C28" si="1">SUM(E9:I9)</f>
        <v>0</v>
      </c>
      <c r="D20" s="1">
        <f>C20*$G$6</f>
        <v>0</v>
      </c>
      <c r="E20" s="1">
        <f t="shared" ref="E20:E28" si="2">IF(C9="KG",-100*D9,0)</f>
        <v>0</v>
      </c>
      <c r="F20" s="1" t="s">
        <v>23</v>
      </c>
      <c r="G20" s="28"/>
      <c r="H20" s="1">
        <f>IF(F20="Ja",E9/100*-10,-G20)</f>
        <v>0</v>
      </c>
      <c r="I20" s="1">
        <f t="shared" ref="I20:I28" si="3">D20+E20+H20</f>
        <v>0</v>
      </c>
    </row>
    <row r="21" spans="1:9" x14ac:dyDescent="0.25">
      <c r="A21" s="1">
        <f t="shared" si="0"/>
        <v>0</v>
      </c>
      <c r="B21" s="1">
        <f t="shared" si="0"/>
        <v>0</v>
      </c>
      <c r="C21" s="1">
        <f t="shared" si="1"/>
        <v>0</v>
      </c>
      <c r="D21" s="1">
        <f t="shared" ref="D21:D28" si="4">C21*$G$6</f>
        <v>0</v>
      </c>
      <c r="E21" s="1">
        <f t="shared" si="2"/>
        <v>0</v>
      </c>
      <c r="F21" s="1" t="s">
        <v>23</v>
      </c>
      <c r="G21" s="28"/>
      <c r="H21" s="1">
        <f t="shared" ref="H21:H28" si="5">IF(F21="Ja",E10/100*-10,-G21)</f>
        <v>0</v>
      </c>
      <c r="I21" s="1">
        <f t="shared" si="3"/>
        <v>0</v>
      </c>
    </row>
    <row r="22" spans="1:9" x14ac:dyDescent="0.25">
      <c r="A22" s="1">
        <f t="shared" si="0"/>
        <v>0</v>
      </c>
      <c r="B22" s="1">
        <f t="shared" si="0"/>
        <v>0</v>
      </c>
      <c r="C22" s="1">
        <f t="shared" si="1"/>
        <v>0</v>
      </c>
      <c r="D22" s="1">
        <f t="shared" si="4"/>
        <v>0</v>
      </c>
      <c r="E22" s="1">
        <f t="shared" si="2"/>
        <v>0</v>
      </c>
      <c r="F22" s="1" t="s">
        <v>23</v>
      </c>
      <c r="G22" s="28"/>
      <c r="H22" s="1">
        <f t="shared" si="5"/>
        <v>0</v>
      </c>
      <c r="I22" s="1">
        <f t="shared" si="3"/>
        <v>0</v>
      </c>
    </row>
    <row r="23" spans="1:9" x14ac:dyDescent="0.25">
      <c r="A23" s="1">
        <f t="shared" si="0"/>
        <v>0</v>
      </c>
      <c r="B23" s="1">
        <f t="shared" si="0"/>
        <v>0</v>
      </c>
      <c r="C23" s="1">
        <f t="shared" si="1"/>
        <v>0</v>
      </c>
      <c r="D23" s="1">
        <f t="shared" si="4"/>
        <v>0</v>
      </c>
      <c r="E23" s="1">
        <f t="shared" si="2"/>
        <v>0</v>
      </c>
      <c r="F23" s="1" t="s">
        <v>23</v>
      </c>
      <c r="G23" s="28"/>
      <c r="H23" s="1">
        <f t="shared" si="5"/>
        <v>0</v>
      </c>
      <c r="I23" s="1">
        <f t="shared" si="3"/>
        <v>0</v>
      </c>
    </row>
    <row r="24" spans="1:9" x14ac:dyDescent="0.25">
      <c r="A24" s="1">
        <f t="shared" si="0"/>
        <v>0</v>
      </c>
      <c r="B24" s="1">
        <f t="shared" si="0"/>
        <v>0</v>
      </c>
      <c r="C24" s="1">
        <f t="shared" si="1"/>
        <v>0</v>
      </c>
      <c r="D24" s="1">
        <f t="shared" si="4"/>
        <v>0</v>
      </c>
      <c r="E24" s="1">
        <f t="shared" si="2"/>
        <v>0</v>
      </c>
      <c r="F24" s="1" t="s">
        <v>23</v>
      </c>
      <c r="G24" s="28"/>
      <c r="H24" s="1">
        <f t="shared" si="5"/>
        <v>0</v>
      </c>
      <c r="I24" s="1">
        <f t="shared" si="3"/>
        <v>0</v>
      </c>
    </row>
    <row r="25" spans="1:9" x14ac:dyDescent="0.25">
      <c r="A25" s="1">
        <f t="shared" si="0"/>
        <v>0</v>
      </c>
      <c r="B25" s="1">
        <f t="shared" si="0"/>
        <v>0</v>
      </c>
      <c r="C25" s="1">
        <f t="shared" si="1"/>
        <v>0</v>
      </c>
      <c r="D25" s="1">
        <f t="shared" si="4"/>
        <v>0</v>
      </c>
      <c r="E25" s="1">
        <f t="shared" si="2"/>
        <v>0</v>
      </c>
      <c r="F25" s="1" t="s">
        <v>23</v>
      </c>
      <c r="G25" s="28"/>
      <c r="H25" s="1">
        <f t="shared" si="5"/>
        <v>0</v>
      </c>
      <c r="I25" s="1">
        <f t="shared" si="3"/>
        <v>0</v>
      </c>
    </row>
    <row r="26" spans="1:9" x14ac:dyDescent="0.25">
      <c r="A26" s="1">
        <f t="shared" si="0"/>
        <v>0</v>
      </c>
      <c r="B26" s="1">
        <f t="shared" si="0"/>
        <v>0</v>
      </c>
      <c r="C26" s="1">
        <f t="shared" si="1"/>
        <v>0</v>
      </c>
      <c r="D26" s="1">
        <f t="shared" si="4"/>
        <v>0</v>
      </c>
      <c r="E26" s="1">
        <f t="shared" si="2"/>
        <v>0</v>
      </c>
      <c r="F26" s="1" t="s">
        <v>23</v>
      </c>
      <c r="G26" s="28"/>
      <c r="H26" s="1">
        <f t="shared" si="5"/>
        <v>0</v>
      </c>
      <c r="I26" s="1">
        <f t="shared" si="3"/>
        <v>0</v>
      </c>
    </row>
    <row r="27" spans="1:9" x14ac:dyDescent="0.25">
      <c r="A27" s="1">
        <f t="shared" si="0"/>
        <v>0</v>
      </c>
      <c r="B27" s="1">
        <f t="shared" si="0"/>
        <v>0</v>
      </c>
      <c r="C27" s="1">
        <f t="shared" si="1"/>
        <v>0</v>
      </c>
      <c r="D27" s="1">
        <f t="shared" si="4"/>
        <v>0</v>
      </c>
      <c r="E27" s="1">
        <f t="shared" si="2"/>
        <v>0</v>
      </c>
      <c r="F27" s="1" t="s">
        <v>23</v>
      </c>
      <c r="G27" s="28"/>
      <c r="H27" s="1">
        <f t="shared" si="5"/>
        <v>0</v>
      </c>
      <c r="I27" s="1">
        <f t="shared" si="3"/>
        <v>0</v>
      </c>
    </row>
    <row r="28" spans="1:9" ht="13" thickBot="1" x14ac:dyDescent="0.3">
      <c r="A28" s="1">
        <f t="shared" si="0"/>
        <v>0</v>
      </c>
      <c r="B28" s="1">
        <f t="shared" si="0"/>
        <v>0</v>
      </c>
      <c r="C28" s="1">
        <f t="shared" si="1"/>
        <v>0</v>
      </c>
      <c r="D28" s="1">
        <f t="shared" si="4"/>
        <v>0</v>
      </c>
      <c r="E28" s="1">
        <f t="shared" si="2"/>
        <v>0</v>
      </c>
      <c r="F28" s="1" t="s">
        <v>23</v>
      </c>
      <c r="G28" s="28"/>
      <c r="H28" s="1">
        <f t="shared" si="5"/>
        <v>0</v>
      </c>
      <c r="I28" s="1">
        <f t="shared" si="3"/>
        <v>0</v>
      </c>
    </row>
    <row r="29" spans="1:9" ht="13.5" thickBot="1" x14ac:dyDescent="0.35">
      <c r="G29" s="29"/>
      <c r="H29" s="5" t="s">
        <v>24</v>
      </c>
      <c r="I29" s="6">
        <f>SUM(I20:I28)</f>
        <v>0</v>
      </c>
    </row>
  </sheetData>
  <sheetProtection algorithmName="SHA-512" hashValue="SEak7fAb+WDKshJ9cYdJrZqsRpJleWAOkqN6SASJjQoo9O4UmyiY6jA35KYcXAJ8TgrqpbIZspwJAa5cn8BkmQ==" saltValue="V1vw3aVYSId2NJSYsbpO/A==" spinCount="100000" sheet="1" objects="1" scenarios="1"/>
  <protectedRanges>
    <protectedRange sqref="F20:F28" name="Verpflegung"/>
    <protectedRange sqref="A6:E6" name="Info"/>
    <protectedRange sqref="A9:I17" name="PSB1"/>
    <protectedRange sqref="G6" name="Info_1"/>
    <protectedRange sqref="F6" name="Info_2"/>
    <protectedRange sqref="G20:G28" name="PSB1_1"/>
  </protectedRanges>
  <pageMargins left="0.7" right="0.7" top="0.78740157499999996" bottom="0.78740157499999996" header="0.3" footer="0.3"/>
  <pageSetup paperSize="9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DE78743B-83BE-4090-9AA4-A7ACB0623815}">
          <x14:formula1>
            <xm:f>Daten!$B$2:$B$4</xm:f>
          </x14:formula1>
          <xm:sqref>F20:F28</xm:sqref>
        </x14:dataValidation>
        <x14:dataValidation type="list" allowBlank="1" showInputMessage="1" showErrorMessage="1" xr:uid="{487A7B9B-C44C-4337-8F7B-FB37DF744541}">
          <x14:formula1>
            <xm:f>Daten!$A$2:$A$17</xm:f>
          </x14:formula1>
          <xm:sqref>C9</xm:sqref>
        </x14:dataValidation>
        <x14:dataValidation type="list" allowBlank="1" showInputMessage="1" showErrorMessage="1" xr:uid="{7A093407-297A-452C-A0E8-950789F9F533}">
          <x14:formula1>
            <xm:f>Daten!$A$5:$A$16</xm:f>
          </x14:formula1>
          <xm:sqref>D9:D17</xm:sqref>
        </x14:dataValidation>
        <x14:dataValidation type="list" allowBlank="1" showInputMessage="1" showErrorMessage="1" xr:uid="{C1854973-B9DA-405E-8BB0-3FBF65993930}">
          <x14:formula1>
            <xm:f>Daten!$A$1:$A$17</xm:f>
          </x14:formula1>
          <xm:sqref>C10:C13 C15:C17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B5DA8-963D-4C0B-AEC4-7F8BBF668B55}">
  <dimension ref="A1:I29"/>
  <sheetViews>
    <sheetView topLeftCell="A6" workbookViewId="0">
      <selection activeCell="I8" sqref="I8"/>
    </sheetView>
  </sheetViews>
  <sheetFormatPr baseColWidth="10" defaultRowHeight="12.5" x14ac:dyDescent="0.25"/>
  <cols>
    <col min="1" max="1" width="19.81640625" customWidth="1"/>
    <col min="2" max="2" width="15.54296875" customWidth="1"/>
    <col min="3" max="3" width="17.1796875" customWidth="1"/>
    <col min="4" max="4" width="10.1796875" customWidth="1"/>
    <col min="6" max="6" width="17.453125" customWidth="1"/>
    <col min="7" max="7" width="12.54296875" customWidth="1"/>
    <col min="8" max="8" width="12.26953125" customWidth="1"/>
    <col min="9" max="9" width="11.7265625" customWidth="1"/>
  </cols>
  <sheetData>
    <row r="1" spans="1:9" ht="81" customHeight="1" x14ac:dyDescent="0.25"/>
    <row r="2" spans="1:9" ht="27" customHeight="1" x14ac:dyDescent="0.35">
      <c r="A2" s="4" t="s">
        <v>8</v>
      </c>
      <c r="B2" s="4"/>
      <c r="C2" s="4"/>
    </row>
    <row r="5" spans="1:9" ht="26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9</v>
      </c>
      <c r="F5" s="8" t="s">
        <v>10</v>
      </c>
      <c r="G5" s="8" t="s">
        <v>15</v>
      </c>
    </row>
    <row r="6" spans="1:9" ht="15.5" x14ac:dyDescent="0.25">
      <c r="A6" s="24">
        <f>Übersicht!B6</f>
        <v>0</v>
      </c>
      <c r="B6" s="24">
        <f>Übersicht!B5</f>
        <v>0</v>
      </c>
      <c r="C6" s="24">
        <f>Übersicht!B7</f>
        <v>0</v>
      </c>
      <c r="D6" s="24">
        <f>Übersicht!B8</f>
        <v>0</v>
      </c>
      <c r="E6" s="1"/>
      <c r="F6" s="1">
        <f>Übersicht!D7</f>
        <v>0</v>
      </c>
      <c r="G6" s="25">
        <f>Übersicht!D6</f>
        <v>0</v>
      </c>
    </row>
    <row r="7" spans="1:9" x14ac:dyDescent="0.25">
      <c r="A7" s="2"/>
      <c r="B7" s="2"/>
      <c r="C7" s="2"/>
      <c r="D7" s="2"/>
      <c r="E7" s="2"/>
      <c r="F7" s="2"/>
      <c r="G7" s="2"/>
    </row>
    <row r="8" spans="1:9" ht="24" customHeight="1" x14ac:dyDescent="0.3">
      <c r="A8" s="7" t="s">
        <v>4</v>
      </c>
      <c r="B8" s="7" t="s">
        <v>5</v>
      </c>
      <c r="C8" s="7" t="s">
        <v>6</v>
      </c>
      <c r="D8" s="7" t="s">
        <v>11</v>
      </c>
      <c r="E8" s="9" t="s">
        <v>16</v>
      </c>
      <c r="F8" s="10" t="s">
        <v>17</v>
      </c>
      <c r="G8" s="10" t="s">
        <v>13</v>
      </c>
      <c r="H8" s="41" t="s">
        <v>14</v>
      </c>
      <c r="I8" s="44"/>
    </row>
    <row r="9" spans="1:9" x14ac:dyDescent="0.25">
      <c r="A9" s="1"/>
      <c r="B9" s="1"/>
      <c r="C9" s="1"/>
      <c r="D9" s="1"/>
      <c r="E9" s="1"/>
      <c r="F9" s="1"/>
      <c r="G9" s="1"/>
      <c r="H9" s="42"/>
      <c r="I9" s="45"/>
    </row>
    <row r="10" spans="1:9" x14ac:dyDescent="0.25">
      <c r="A10" s="1"/>
      <c r="B10" s="1"/>
      <c r="C10" s="1"/>
      <c r="D10" s="1"/>
      <c r="E10" s="1"/>
      <c r="F10" s="1"/>
      <c r="G10" s="1"/>
      <c r="H10" s="42"/>
      <c r="I10" s="45"/>
    </row>
    <row r="11" spans="1:9" x14ac:dyDescent="0.25">
      <c r="A11" s="1"/>
      <c r="B11" s="1"/>
      <c r="C11" s="1"/>
      <c r="D11" s="1"/>
      <c r="E11" s="1"/>
      <c r="F11" s="1"/>
      <c r="G11" s="1"/>
      <c r="H11" s="42"/>
      <c r="I11" s="45"/>
    </row>
    <row r="12" spans="1:9" x14ac:dyDescent="0.25">
      <c r="A12" s="1"/>
      <c r="B12" s="1"/>
      <c r="C12" s="1"/>
      <c r="D12" s="1"/>
      <c r="E12" s="1"/>
      <c r="F12" s="1"/>
      <c r="G12" s="1"/>
      <c r="H12" s="42"/>
      <c r="I12" s="45"/>
    </row>
    <row r="13" spans="1:9" x14ac:dyDescent="0.25">
      <c r="A13" s="1"/>
      <c r="B13" s="1"/>
      <c r="C13" s="1"/>
      <c r="D13" s="1"/>
      <c r="E13" s="1"/>
      <c r="F13" s="1"/>
      <c r="G13" s="1"/>
      <c r="H13" s="42"/>
      <c r="I13" s="45"/>
    </row>
    <row r="14" spans="1:9" x14ac:dyDescent="0.25">
      <c r="A14" s="1"/>
      <c r="B14" s="1"/>
      <c r="C14" s="1"/>
      <c r="D14" s="1"/>
      <c r="E14" s="1"/>
      <c r="F14" s="1"/>
      <c r="G14" s="1"/>
      <c r="H14" s="42"/>
      <c r="I14" s="45"/>
    </row>
    <row r="15" spans="1:9" x14ac:dyDescent="0.25">
      <c r="A15" s="1"/>
      <c r="B15" s="1"/>
      <c r="C15" s="1"/>
      <c r="D15" s="1"/>
      <c r="E15" s="1"/>
      <c r="F15" s="1"/>
      <c r="G15" s="1"/>
      <c r="H15" s="42"/>
      <c r="I15" s="45"/>
    </row>
    <row r="16" spans="1:9" x14ac:dyDescent="0.25">
      <c r="A16" s="1"/>
      <c r="B16" s="1"/>
      <c r="C16" s="1"/>
      <c r="D16" s="1"/>
      <c r="E16" s="1"/>
      <c r="F16" s="1"/>
      <c r="G16" s="1"/>
      <c r="H16" s="42"/>
      <c r="I16" s="45"/>
    </row>
    <row r="17" spans="1:9" x14ac:dyDescent="0.25">
      <c r="A17" s="1"/>
      <c r="B17" s="1"/>
      <c r="C17" s="1"/>
      <c r="D17" s="1"/>
      <c r="E17" s="1"/>
      <c r="F17" s="1"/>
      <c r="G17" s="1"/>
      <c r="H17" s="42"/>
      <c r="I17" s="45"/>
    </row>
    <row r="19" spans="1:9" ht="26" x14ac:dyDescent="0.3">
      <c r="A19" s="7" t="s">
        <v>4</v>
      </c>
      <c r="B19" s="7" t="s">
        <v>5</v>
      </c>
      <c r="C19" s="10" t="s">
        <v>18</v>
      </c>
      <c r="D19" s="11" t="s">
        <v>19</v>
      </c>
      <c r="E19" s="11" t="s">
        <v>12</v>
      </c>
      <c r="F19" s="8" t="s">
        <v>21</v>
      </c>
      <c r="G19" s="8" t="s">
        <v>68</v>
      </c>
      <c r="H19" s="8" t="s">
        <v>20</v>
      </c>
      <c r="I19" s="8" t="s">
        <v>40</v>
      </c>
    </row>
    <row r="20" spans="1:9" x14ac:dyDescent="0.25">
      <c r="A20" s="1">
        <f t="shared" ref="A20:B28" si="0">A9</f>
        <v>0</v>
      </c>
      <c r="B20" s="1">
        <f t="shared" si="0"/>
        <v>0</v>
      </c>
      <c r="C20" s="1">
        <f t="shared" ref="C20:C28" si="1">SUM(E9:I9)</f>
        <v>0</v>
      </c>
      <c r="D20" s="1">
        <f>C20*$G$6</f>
        <v>0</v>
      </c>
      <c r="E20" s="1">
        <f t="shared" ref="E20:E28" si="2">IF(C9="KG",-100*D9,0)</f>
        <v>0</v>
      </c>
      <c r="F20" s="1" t="s">
        <v>23</v>
      </c>
      <c r="G20" s="28"/>
      <c r="H20" s="1">
        <f>IF(F20="Ja",E9/100*-10,-G20)</f>
        <v>0</v>
      </c>
      <c r="I20" s="1">
        <f t="shared" ref="I20:I28" si="3">D20+E20+H20</f>
        <v>0</v>
      </c>
    </row>
    <row r="21" spans="1:9" x14ac:dyDescent="0.25">
      <c r="A21" s="1">
        <f t="shared" si="0"/>
        <v>0</v>
      </c>
      <c r="B21" s="1">
        <f t="shared" si="0"/>
        <v>0</v>
      </c>
      <c r="C21" s="1">
        <f t="shared" si="1"/>
        <v>0</v>
      </c>
      <c r="D21" s="1">
        <f t="shared" ref="D21:D28" si="4">C21*$G$6</f>
        <v>0</v>
      </c>
      <c r="E21" s="1">
        <f t="shared" si="2"/>
        <v>0</v>
      </c>
      <c r="F21" s="1" t="s">
        <v>23</v>
      </c>
      <c r="G21" s="28"/>
      <c r="H21" s="1">
        <f t="shared" ref="H21:H28" si="5">IF(F21="Ja",E10/100*-10,-G21)</f>
        <v>0</v>
      </c>
      <c r="I21" s="1">
        <f t="shared" si="3"/>
        <v>0</v>
      </c>
    </row>
    <row r="22" spans="1:9" x14ac:dyDescent="0.25">
      <c r="A22" s="1">
        <f t="shared" si="0"/>
        <v>0</v>
      </c>
      <c r="B22" s="1">
        <f t="shared" si="0"/>
        <v>0</v>
      </c>
      <c r="C22" s="1">
        <f t="shared" si="1"/>
        <v>0</v>
      </c>
      <c r="D22" s="1">
        <f t="shared" si="4"/>
        <v>0</v>
      </c>
      <c r="E22" s="1">
        <f t="shared" si="2"/>
        <v>0</v>
      </c>
      <c r="F22" s="1" t="s">
        <v>23</v>
      </c>
      <c r="G22" s="28"/>
      <c r="H22" s="1">
        <f t="shared" si="5"/>
        <v>0</v>
      </c>
      <c r="I22" s="1">
        <f t="shared" si="3"/>
        <v>0</v>
      </c>
    </row>
    <row r="23" spans="1:9" x14ac:dyDescent="0.25">
      <c r="A23" s="1">
        <f t="shared" si="0"/>
        <v>0</v>
      </c>
      <c r="B23" s="1">
        <f t="shared" si="0"/>
        <v>0</v>
      </c>
      <c r="C23" s="1">
        <f t="shared" si="1"/>
        <v>0</v>
      </c>
      <c r="D23" s="1">
        <f t="shared" si="4"/>
        <v>0</v>
      </c>
      <c r="E23" s="1">
        <f t="shared" si="2"/>
        <v>0</v>
      </c>
      <c r="F23" s="1" t="s">
        <v>23</v>
      </c>
      <c r="G23" s="28"/>
      <c r="H23" s="1">
        <f t="shared" si="5"/>
        <v>0</v>
      </c>
      <c r="I23" s="1">
        <f t="shared" si="3"/>
        <v>0</v>
      </c>
    </row>
    <row r="24" spans="1:9" x14ac:dyDescent="0.25">
      <c r="A24" s="1">
        <f t="shared" si="0"/>
        <v>0</v>
      </c>
      <c r="B24" s="1">
        <f t="shared" si="0"/>
        <v>0</v>
      </c>
      <c r="C24" s="1">
        <f t="shared" si="1"/>
        <v>0</v>
      </c>
      <c r="D24" s="1">
        <f t="shared" si="4"/>
        <v>0</v>
      </c>
      <c r="E24" s="1">
        <f t="shared" si="2"/>
        <v>0</v>
      </c>
      <c r="F24" s="1" t="s">
        <v>23</v>
      </c>
      <c r="G24" s="28"/>
      <c r="H24" s="1">
        <f t="shared" si="5"/>
        <v>0</v>
      </c>
      <c r="I24" s="1">
        <f t="shared" si="3"/>
        <v>0</v>
      </c>
    </row>
    <row r="25" spans="1:9" x14ac:dyDescent="0.25">
      <c r="A25" s="1">
        <f t="shared" si="0"/>
        <v>0</v>
      </c>
      <c r="B25" s="1">
        <f t="shared" si="0"/>
        <v>0</v>
      </c>
      <c r="C25" s="1">
        <f t="shared" si="1"/>
        <v>0</v>
      </c>
      <c r="D25" s="1">
        <f t="shared" si="4"/>
        <v>0</v>
      </c>
      <c r="E25" s="1">
        <f t="shared" si="2"/>
        <v>0</v>
      </c>
      <c r="F25" s="1" t="s">
        <v>23</v>
      </c>
      <c r="G25" s="28"/>
      <c r="H25" s="1">
        <f t="shared" si="5"/>
        <v>0</v>
      </c>
      <c r="I25" s="1">
        <f t="shared" si="3"/>
        <v>0</v>
      </c>
    </row>
    <row r="26" spans="1:9" x14ac:dyDescent="0.25">
      <c r="A26" s="1">
        <f t="shared" si="0"/>
        <v>0</v>
      </c>
      <c r="B26" s="1">
        <f t="shared" si="0"/>
        <v>0</v>
      </c>
      <c r="C26" s="1">
        <f t="shared" si="1"/>
        <v>0</v>
      </c>
      <c r="D26" s="1">
        <f t="shared" si="4"/>
        <v>0</v>
      </c>
      <c r="E26" s="1">
        <f t="shared" si="2"/>
        <v>0</v>
      </c>
      <c r="F26" s="1" t="s">
        <v>23</v>
      </c>
      <c r="G26" s="28"/>
      <c r="H26" s="1">
        <f t="shared" si="5"/>
        <v>0</v>
      </c>
      <c r="I26" s="1">
        <f t="shared" si="3"/>
        <v>0</v>
      </c>
    </row>
    <row r="27" spans="1:9" x14ac:dyDescent="0.25">
      <c r="A27" s="1">
        <f t="shared" si="0"/>
        <v>0</v>
      </c>
      <c r="B27" s="1">
        <f t="shared" si="0"/>
        <v>0</v>
      </c>
      <c r="C27" s="1">
        <f t="shared" si="1"/>
        <v>0</v>
      </c>
      <c r="D27" s="1">
        <f t="shared" si="4"/>
        <v>0</v>
      </c>
      <c r="E27" s="1">
        <f t="shared" si="2"/>
        <v>0</v>
      </c>
      <c r="F27" s="1" t="s">
        <v>23</v>
      </c>
      <c r="G27" s="28"/>
      <c r="H27" s="1">
        <f t="shared" si="5"/>
        <v>0</v>
      </c>
      <c r="I27" s="1">
        <f t="shared" si="3"/>
        <v>0</v>
      </c>
    </row>
    <row r="28" spans="1:9" ht="13" thickBot="1" x14ac:dyDescent="0.3">
      <c r="A28" s="1">
        <f t="shared" si="0"/>
        <v>0</v>
      </c>
      <c r="B28" s="1">
        <f t="shared" si="0"/>
        <v>0</v>
      </c>
      <c r="C28" s="1">
        <f t="shared" si="1"/>
        <v>0</v>
      </c>
      <c r="D28" s="1">
        <f t="shared" si="4"/>
        <v>0</v>
      </c>
      <c r="E28" s="1">
        <f t="shared" si="2"/>
        <v>0</v>
      </c>
      <c r="F28" s="1" t="s">
        <v>23</v>
      </c>
      <c r="G28" s="28"/>
      <c r="H28" s="1">
        <f t="shared" si="5"/>
        <v>0</v>
      </c>
      <c r="I28" s="1">
        <f t="shared" si="3"/>
        <v>0</v>
      </c>
    </row>
    <row r="29" spans="1:9" ht="13.5" thickBot="1" x14ac:dyDescent="0.35">
      <c r="G29" s="29"/>
      <c r="H29" s="5" t="s">
        <v>24</v>
      </c>
      <c r="I29" s="6">
        <f>SUM(I20:I28)</f>
        <v>0</v>
      </c>
    </row>
  </sheetData>
  <sheetProtection algorithmName="SHA-512" hashValue="RC3Tci+jySLJFrodj2CzEnJtrAYgb4CH69fVVfuQIoAVGGikEoGrlnRTAG9MU4nPvo++blJE+dvpEVIEk4T+1Q==" saltValue="cpZGPTonZmKJZwzLvHjFzg==" spinCount="100000" sheet="1" objects="1" scenarios="1"/>
  <protectedRanges>
    <protectedRange sqref="F20:F28" name="Verpflegung"/>
    <protectedRange sqref="A6:E6" name="Info"/>
    <protectedRange sqref="A9:I17" name="PSB1"/>
    <protectedRange sqref="G6" name="Info_1"/>
    <protectedRange sqref="F6" name="Info_2"/>
    <protectedRange sqref="G20:G28" name="PSB1_1"/>
  </protectedRanges>
  <pageMargins left="0.7" right="0.7" top="0.78740157499999996" bottom="0.78740157499999996" header="0.3" footer="0.3"/>
  <pageSetup paperSize="9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8A90D83B-C0ED-4A42-8CC8-011C95D5C67E}">
          <x14:formula1>
            <xm:f>Daten!$B$2:$B$4</xm:f>
          </x14:formula1>
          <xm:sqref>F20:F28</xm:sqref>
        </x14:dataValidation>
        <x14:dataValidation type="list" allowBlank="1" showInputMessage="1" showErrorMessage="1" xr:uid="{1F175A5A-6D9E-40E4-94BA-1DC870B5BEE6}">
          <x14:formula1>
            <xm:f>Daten!$A$2:$A$17</xm:f>
          </x14:formula1>
          <xm:sqref>C9</xm:sqref>
        </x14:dataValidation>
        <x14:dataValidation type="list" allowBlank="1" showInputMessage="1" showErrorMessage="1" xr:uid="{158A0965-602F-428E-9221-03C2DFA255D0}">
          <x14:formula1>
            <xm:f>Daten!$A$5:$A$16</xm:f>
          </x14:formula1>
          <xm:sqref>D9:D17</xm:sqref>
        </x14:dataValidation>
        <x14:dataValidation type="list" allowBlank="1" showInputMessage="1" showErrorMessage="1" xr:uid="{5FF4F064-D4E2-49D1-A894-63514B9D891A}">
          <x14:formula1>
            <xm:f>Daten!$A$1:$A$17</xm:f>
          </x14:formula1>
          <xm:sqref>C10:C13 C15:C17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22782-DE01-40CD-93C8-A03A161E5BC0}">
  <dimension ref="A1:I29"/>
  <sheetViews>
    <sheetView topLeftCell="A7" workbookViewId="0">
      <selection activeCell="I8" sqref="I8"/>
    </sheetView>
  </sheetViews>
  <sheetFormatPr baseColWidth="10" defaultRowHeight="12.5" x14ac:dyDescent="0.25"/>
  <cols>
    <col min="1" max="1" width="19.81640625" customWidth="1"/>
    <col min="2" max="2" width="15.54296875" customWidth="1"/>
    <col min="3" max="3" width="17.1796875" customWidth="1"/>
    <col min="4" max="4" width="10.1796875" customWidth="1"/>
    <col min="6" max="6" width="17.453125" customWidth="1"/>
    <col min="7" max="7" width="12.54296875" customWidth="1"/>
    <col min="8" max="8" width="12.26953125" customWidth="1"/>
    <col min="9" max="9" width="11.7265625" customWidth="1"/>
  </cols>
  <sheetData>
    <row r="1" spans="1:9" ht="81" customHeight="1" x14ac:dyDescent="0.25"/>
    <row r="2" spans="1:9" ht="27" customHeight="1" x14ac:dyDescent="0.35">
      <c r="A2" s="4" t="s">
        <v>8</v>
      </c>
      <c r="B2" s="4"/>
      <c r="C2" s="4"/>
    </row>
    <row r="5" spans="1:9" ht="26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9</v>
      </c>
      <c r="F5" s="8" t="s">
        <v>10</v>
      </c>
      <c r="G5" s="8" t="s">
        <v>15</v>
      </c>
    </row>
    <row r="6" spans="1:9" ht="15.5" x14ac:dyDescent="0.25">
      <c r="A6" s="24">
        <f>Übersicht!B6</f>
        <v>0</v>
      </c>
      <c r="B6" s="24">
        <f>Übersicht!B5</f>
        <v>0</v>
      </c>
      <c r="C6" s="24">
        <f>Übersicht!B7</f>
        <v>0</v>
      </c>
      <c r="D6" s="24">
        <f>Übersicht!B8</f>
        <v>0</v>
      </c>
      <c r="E6" s="1"/>
      <c r="F6" s="1">
        <f>Übersicht!D7</f>
        <v>0</v>
      </c>
      <c r="G6" s="25">
        <f>Übersicht!D6</f>
        <v>0</v>
      </c>
    </row>
    <row r="7" spans="1:9" x14ac:dyDescent="0.25">
      <c r="A7" s="2"/>
      <c r="B7" s="2"/>
      <c r="C7" s="2"/>
      <c r="D7" s="2"/>
      <c r="E7" s="2"/>
      <c r="F7" s="2"/>
      <c r="G7" s="2"/>
    </row>
    <row r="8" spans="1:9" ht="24" customHeight="1" x14ac:dyDescent="0.3">
      <c r="A8" s="7" t="s">
        <v>4</v>
      </c>
      <c r="B8" s="7" t="s">
        <v>5</v>
      </c>
      <c r="C8" s="7" t="s">
        <v>6</v>
      </c>
      <c r="D8" s="7" t="s">
        <v>11</v>
      </c>
      <c r="E8" s="9" t="s">
        <v>16</v>
      </c>
      <c r="F8" s="10" t="s">
        <v>17</v>
      </c>
      <c r="G8" s="10" t="s">
        <v>13</v>
      </c>
      <c r="H8" s="41" t="s">
        <v>14</v>
      </c>
      <c r="I8" s="44"/>
    </row>
    <row r="9" spans="1:9" x14ac:dyDescent="0.25">
      <c r="A9" s="1"/>
      <c r="B9" s="1"/>
      <c r="C9" s="1"/>
      <c r="D9" s="1"/>
      <c r="E9" s="1"/>
      <c r="F9" s="1"/>
      <c r="G9" s="1"/>
      <c r="H9" s="42"/>
      <c r="I9" s="45"/>
    </row>
    <row r="10" spans="1:9" x14ac:dyDescent="0.25">
      <c r="A10" s="1"/>
      <c r="B10" s="1"/>
      <c r="C10" s="1"/>
      <c r="D10" s="1"/>
      <c r="E10" s="1"/>
      <c r="F10" s="1"/>
      <c r="G10" s="1"/>
      <c r="H10" s="42"/>
      <c r="I10" s="45"/>
    </row>
    <row r="11" spans="1:9" x14ac:dyDescent="0.25">
      <c r="A11" s="1"/>
      <c r="B11" s="1"/>
      <c r="C11" s="1"/>
      <c r="D11" s="1"/>
      <c r="E11" s="1"/>
      <c r="F11" s="1"/>
      <c r="G11" s="1"/>
      <c r="H11" s="42"/>
      <c r="I11" s="45"/>
    </row>
    <row r="12" spans="1:9" x14ac:dyDescent="0.25">
      <c r="A12" s="1"/>
      <c r="B12" s="1"/>
      <c r="C12" s="1"/>
      <c r="D12" s="1"/>
      <c r="E12" s="1"/>
      <c r="F12" s="1"/>
      <c r="G12" s="1"/>
      <c r="H12" s="42"/>
      <c r="I12" s="45"/>
    </row>
    <row r="13" spans="1:9" x14ac:dyDescent="0.25">
      <c r="A13" s="1"/>
      <c r="B13" s="1"/>
      <c r="C13" s="1"/>
      <c r="D13" s="1"/>
      <c r="E13" s="1"/>
      <c r="F13" s="1"/>
      <c r="G13" s="1"/>
      <c r="H13" s="42"/>
      <c r="I13" s="45"/>
    </row>
    <row r="14" spans="1:9" x14ac:dyDescent="0.25">
      <c r="A14" s="1"/>
      <c r="B14" s="1"/>
      <c r="C14" s="1"/>
      <c r="D14" s="1"/>
      <c r="E14" s="1"/>
      <c r="F14" s="1"/>
      <c r="G14" s="1"/>
      <c r="H14" s="42"/>
      <c r="I14" s="45"/>
    </row>
    <row r="15" spans="1:9" x14ac:dyDescent="0.25">
      <c r="A15" s="1"/>
      <c r="B15" s="1"/>
      <c r="C15" s="1"/>
      <c r="D15" s="1"/>
      <c r="E15" s="1"/>
      <c r="F15" s="1"/>
      <c r="G15" s="1"/>
      <c r="H15" s="42"/>
      <c r="I15" s="45"/>
    </row>
    <row r="16" spans="1:9" x14ac:dyDescent="0.25">
      <c r="A16" s="1"/>
      <c r="B16" s="1"/>
      <c r="C16" s="1"/>
      <c r="D16" s="1"/>
      <c r="E16" s="1"/>
      <c r="F16" s="1"/>
      <c r="G16" s="1"/>
      <c r="H16" s="42"/>
      <c r="I16" s="45"/>
    </row>
    <row r="17" spans="1:9" x14ac:dyDescent="0.25">
      <c r="A17" s="1"/>
      <c r="B17" s="1"/>
      <c r="C17" s="1"/>
      <c r="D17" s="1"/>
      <c r="E17" s="1"/>
      <c r="F17" s="1"/>
      <c r="G17" s="1"/>
      <c r="H17" s="42"/>
      <c r="I17" s="45"/>
    </row>
    <row r="19" spans="1:9" ht="26" x14ac:dyDescent="0.3">
      <c r="A19" s="7" t="s">
        <v>4</v>
      </c>
      <c r="B19" s="7" t="s">
        <v>5</v>
      </c>
      <c r="C19" s="10" t="s">
        <v>18</v>
      </c>
      <c r="D19" s="11" t="s">
        <v>19</v>
      </c>
      <c r="E19" s="11" t="s">
        <v>12</v>
      </c>
      <c r="F19" s="8" t="s">
        <v>21</v>
      </c>
      <c r="G19" s="8" t="s">
        <v>68</v>
      </c>
      <c r="H19" s="8" t="s">
        <v>20</v>
      </c>
      <c r="I19" s="8" t="s">
        <v>40</v>
      </c>
    </row>
    <row r="20" spans="1:9" x14ac:dyDescent="0.25">
      <c r="A20" s="1">
        <f t="shared" ref="A20:B28" si="0">A9</f>
        <v>0</v>
      </c>
      <c r="B20" s="1">
        <f t="shared" si="0"/>
        <v>0</v>
      </c>
      <c r="C20" s="1">
        <f t="shared" ref="C20:C28" si="1">SUM(E9:I9)</f>
        <v>0</v>
      </c>
      <c r="D20" s="1">
        <f>C20*$G$6</f>
        <v>0</v>
      </c>
      <c r="E20" s="1">
        <f t="shared" ref="E20:E28" si="2">IF(C9="KG",-100*D9,0)</f>
        <v>0</v>
      </c>
      <c r="F20" s="1" t="s">
        <v>23</v>
      </c>
      <c r="G20" s="28"/>
      <c r="H20" s="1">
        <f>IF(F20="Ja",E9/100*-10,-G20)</f>
        <v>0</v>
      </c>
      <c r="I20" s="1">
        <f t="shared" ref="I20:I28" si="3">D20+E20+H20</f>
        <v>0</v>
      </c>
    </row>
    <row r="21" spans="1:9" x14ac:dyDescent="0.25">
      <c r="A21" s="1">
        <f t="shared" si="0"/>
        <v>0</v>
      </c>
      <c r="B21" s="1">
        <f t="shared" si="0"/>
        <v>0</v>
      </c>
      <c r="C21" s="1">
        <f t="shared" si="1"/>
        <v>0</v>
      </c>
      <c r="D21" s="1">
        <f t="shared" ref="D21:D28" si="4">C21*$G$6</f>
        <v>0</v>
      </c>
      <c r="E21" s="1">
        <f t="shared" si="2"/>
        <v>0</v>
      </c>
      <c r="F21" s="1" t="s">
        <v>23</v>
      </c>
      <c r="G21" s="28"/>
      <c r="H21" s="1">
        <f t="shared" ref="H21:H28" si="5">IF(F21="Ja",E10/100*-10,-G21)</f>
        <v>0</v>
      </c>
      <c r="I21" s="1">
        <f t="shared" si="3"/>
        <v>0</v>
      </c>
    </row>
    <row r="22" spans="1:9" x14ac:dyDescent="0.25">
      <c r="A22" s="1">
        <f t="shared" si="0"/>
        <v>0</v>
      </c>
      <c r="B22" s="1">
        <f t="shared" si="0"/>
        <v>0</v>
      </c>
      <c r="C22" s="1">
        <f t="shared" si="1"/>
        <v>0</v>
      </c>
      <c r="D22" s="1">
        <f t="shared" si="4"/>
        <v>0</v>
      </c>
      <c r="E22" s="1">
        <f t="shared" si="2"/>
        <v>0</v>
      </c>
      <c r="F22" s="1" t="s">
        <v>23</v>
      </c>
      <c r="G22" s="28"/>
      <c r="H22" s="1">
        <f t="shared" si="5"/>
        <v>0</v>
      </c>
      <c r="I22" s="1">
        <f t="shared" si="3"/>
        <v>0</v>
      </c>
    </row>
    <row r="23" spans="1:9" x14ac:dyDescent="0.25">
      <c r="A23" s="1">
        <f t="shared" si="0"/>
        <v>0</v>
      </c>
      <c r="B23" s="1">
        <f t="shared" si="0"/>
        <v>0</v>
      </c>
      <c r="C23" s="1">
        <f t="shared" si="1"/>
        <v>0</v>
      </c>
      <c r="D23" s="1">
        <f t="shared" si="4"/>
        <v>0</v>
      </c>
      <c r="E23" s="1">
        <f t="shared" si="2"/>
        <v>0</v>
      </c>
      <c r="F23" s="1" t="s">
        <v>23</v>
      </c>
      <c r="G23" s="28"/>
      <c r="H23" s="1">
        <f t="shared" si="5"/>
        <v>0</v>
      </c>
      <c r="I23" s="1">
        <f t="shared" si="3"/>
        <v>0</v>
      </c>
    </row>
    <row r="24" spans="1:9" x14ac:dyDescent="0.25">
      <c r="A24" s="1">
        <f t="shared" si="0"/>
        <v>0</v>
      </c>
      <c r="B24" s="1">
        <f t="shared" si="0"/>
        <v>0</v>
      </c>
      <c r="C24" s="1">
        <f t="shared" si="1"/>
        <v>0</v>
      </c>
      <c r="D24" s="1">
        <f t="shared" si="4"/>
        <v>0</v>
      </c>
      <c r="E24" s="1">
        <f t="shared" si="2"/>
        <v>0</v>
      </c>
      <c r="F24" s="1" t="s">
        <v>23</v>
      </c>
      <c r="G24" s="28"/>
      <c r="H24" s="1">
        <f t="shared" si="5"/>
        <v>0</v>
      </c>
      <c r="I24" s="1">
        <f t="shared" si="3"/>
        <v>0</v>
      </c>
    </row>
    <row r="25" spans="1:9" x14ac:dyDescent="0.25">
      <c r="A25" s="1">
        <f t="shared" si="0"/>
        <v>0</v>
      </c>
      <c r="B25" s="1">
        <f t="shared" si="0"/>
        <v>0</v>
      </c>
      <c r="C25" s="1">
        <f t="shared" si="1"/>
        <v>0</v>
      </c>
      <c r="D25" s="1">
        <f t="shared" si="4"/>
        <v>0</v>
      </c>
      <c r="E25" s="1">
        <f t="shared" si="2"/>
        <v>0</v>
      </c>
      <c r="F25" s="1" t="s">
        <v>23</v>
      </c>
      <c r="G25" s="28"/>
      <c r="H25" s="1">
        <f t="shared" si="5"/>
        <v>0</v>
      </c>
      <c r="I25" s="1">
        <f t="shared" si="3"/>
        <v>0</v>
      </c>
    </row>
    <row r="26" spans="1:9" x14ac:dyDescent="0.25">
      <c r="A26" s="1">
        <f t="shared" si="0"/>
        <v>0</v>
      </c>
      <c r="B26" s="1">
        <f t="shared" si="0"/>
        <v>0</v>
      </c>
      <c r="C26" s="1">
        <f t="shared" si="1"/>
        <v>0</v>
      </c>
      <c r="D26" s="1">
        <f t="shared" si="4"/>
        <v>0</v>
      </c>
      <c r="E26" s="1">
        <f t="shared" si="2"/>
        <v>0</v>
      </c>
      <c r="F26" s="1" t="s">
        <v>23</v>
      </c>
      <c r="G26" s="28"/>
      <c r="H26" s="1">
        <f t="shared" si="5"/>
        <v>0</v>
      </c>
      <c r="I26" s="1">
        <f t="shared" si="3"/>
        <v>0</v>
      </c>
    </row>
    <row r="27" spans="1:9" x14ac:dyDescent="0.25">
      <c r="A27" s="1">
        <f t="shared" si="0"/>
        <v>0</v>
      </c>
      <c r="B27" s="1">
        <f t="shared" si="0"/>
        <v>0</v>
      </c>
      <c r="C27" s="1">
        <f t="shared" si="1"/>
        <v>0</v>
      </c>
      <c r="D27" s="1">
        <f t="shared" si="4"/>
        <v>0</v>
      </c>
      <c r="E27" s="1">
        <f t="shared" si="2"/>
        <v>0</v>
      </c>
      <c r="F27" s="1" t="s">
        <v>23</v>
      </c>
      <c r="G27" s="28"/>
      <c r="H27" s="1">
        <f t="shared" si="5"/>
        <v>0</v>
      </c>
      <c r="I27" s="1">
        <f t="shared" si="3"/>
        <v>0</v>
      </c>
    </row>
    <row r="28" spans="1:9" ht="13" thickBot="1" x14ac:dyDescent="0.3">
      <c r="A28" s="1">
        <f t="shared" si="0"/>
        <v>0</v>
      </c>
      <c r="B28" s="1">
        <f t="shared" si="0"/>
        <v>0</v>
      </c>
      <c r="C28" s="1">
        <f t="shared" si="1"/>
        <v>0</v>
      </c>
      <c r="D28" s="1">
        <f t="shared" si="4"/>
        <v>0</v>
      </c>
      <c r="E28" s="1">
        <f t="shared" si="2"/>
        <v>0</v>
      </c>
      <c r="F28" s="1" t="s">
        <v>23</v>
      </c>
      <c r="G28" s="28"/>
      <c r="H28" s="1">
        <f t="shared" si="5"/>
        <v>0</v>
      </c>
      <c r="I28" s="1">
        <f t="shared" si="3"/>
        <v>0</v>
      </c>
    </row>
    <row r="29" spans="1:9" ht="13.5" thickBot="1" x14ac:dyDescent="0.35">
      <c r="G29" s="29"/>
      <c r="H29" s="5" t="s">
        <v>24</v>
      </c>
      <c r="I29" s="6">
        <f>SUM(I20:I28)</f>
        <v>0</v>
      </c>
    </row>
  </sheetData>
  <protectedRanges>
    <protectedRange sqref="F20:F28" name="Verpflegung"/>
    <protectedRange sqref="A6:E6" name="Info"/>
    <protectedRange sqref="A9:I17" name="PSB1"/>
    <protectedRange sqref="G6" name="Info_1"/>
    <protectedRange sqref="F6" name="Info_2"/>
    <protectedRange sqref="G20:G28" name="PSB1_1"/>
  </protectedRanges>
  <pageMargins left="0.7" right="0.7" top="0.78740157499999996" bottom="0.78740157499999996" header="0.3" footer="0.3"/>
  <pageSetup paperSize="9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ECD13484-171B-47B6-AB5C-AE01710D047A}">
          <x14:formula1>
            <xm:f>Daten!$A$1:$A$17</xm:f>
          </x14:formula1>
          <xm:sqref>C10:C13 C15:C17</xm:sqref>
        </x14:dataValidation>
        <x14:dataValidation type="list" allowBlank="1" showInputMessage="1" showErrorMessage="1" xr:uid="{B4344674-D1D4-4C50-9F06-401F16B8863F}">
          <x14:formula1>
            <xm:f>Daten!$A$5:$A$16</xm:f>
          </x14:formula1>
          <xm:sqref>D9:D17</xm:sqref>
        </x14:dataValidation>
        <x14:dataValidation type="list" allowBlank="1" showInputMessage="1" showErrorMessage="1" xr:uid="{E0080D78-F13D-4052-A034-E52D795ED775}">
          <x14:formula1>
            <xm:f>Daten!$A$2:$A$17</xm:f>
          </x14:formula1>
          <xm:sqref>C9</xm:sqref>
        </x14:dataValidation>
        <x14:dataValidation type="list" allowBlank="1" showInputMessage="1" showErrorMessage="1" xr:uid="{2724BB1E-264F-41A7-B8EF-B7E2D628A8AB}">
          <x14:formula1>
            <xm:f>Daten!$B$2:$B$4</xm:f>
          </x14:formula1>
          <xm:sqref>F20:F28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AD9B0-1A8E-47B2-BEBE-95AC368AF501}">
  <dimension ref="A1:I29"/>
  <sheetViews>
    <sheetView topLeftCell="A8" workbookViewId="0">
      <selection activeCell="G32" sqref="G32"/>
    </sheetView>
  </sheetViews>
  <sheetFormatPr baseColWidth="10" defaultRowHeight="12.5" x14ac:dyDescent="0.25"/>
  <cols>
    <col min="1" max="1" width="19.81640625" customWidth="1"/>
    <col min="2" max="2" width="15.54296875" customWidth="1"/>
    <col min="3" max="3" width="17.1796875" customWidth="1"/>
    <col min="4" max="4" width="10.1796875" customWidth="1"/>
    <col min="6" max="6" width="17.453125" customWidth="1"/>
    <col min="7" max="7" width="12.54296875" customWidth="1"/>
    <col min="8" max="8" width="12.26953125" customWidth="1"/>
    <col min="9" max="9" width="11.7265625" customWidth="1"/>
  </cols>
  <sheetData>
    <row r="1" spans="1:9" ht="81" customHeight="1" x14ac:dyDescent="0.25"/>
    <row r="2" spans="1:9" ht="27" customHeight="1" x14ac:dyDescent="0.35">
      <c r="A2" s="4" t="s">
        <v>8</v>
      </c>
      <c r="B2" s="4"/>
      <c r="C2" s="4"/>
    </row>
    <row r="5" spans="1:9" ht="26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9</v>
      </c>
      <c r="F5" s="8" t="s">
        <v>10</v>
      </c>
      <c r="G5" s="8" t="s">
        <v>15</v>
      </c>
    </row>
    <row r="6" spans="1:9" ht="15.5" x14ac:dyDescent="0.25">
      <c r="A6" s="24">
        <f>Übersicht!B6</f>
        <v>0</v>
      </c>
      <c r="B6" s="24">
        <f>Übersicht!B5</f>
        <v>0</v>
      </c>
      <c r="C6" s="24">
        <f>Übersicht!B7</f>
        <v>0</v>
      </c>
      <c r="D6" s="24">
        <f>Übersicht!B8</f>
        <v>0</v>
      </c>
      <c r="E6" s="1"/>
      <c r="F6" s="1">
        <f>Übersicht!D7</f>
        <v>0</v>
      </c>
      <c r="G6" s="25">
        <f>Übersicht!D6</f>
        <v>0</v>
      </c>
    </row>
    <row r="7" spans="1:9" x14ac:dyDescent="0.25">
      <c r="A7" s="2"/>
      <c r="B7" s="2"/>
      <c r="C7" s="2"/>
      <c r="D7" s="2"/>
      <c r="E7" s="2"/>
      <c r="F7" s="2"/>
      <c r="G7" s="2"/>
    </row>
    <row r="8" spans="1:9" ht="24" customHeight="1" x14ac:dyDescent="0.3">
      <c r="A8" s="7" t="s">
        <v>4</v>
      </c>
      <c r="B8" s="7" t="s">
        <v>5</v>
      </c>
      <c r="C8" s="7" t="s">
        <v>6</v>
      </c>
      <c r="D8" s="7" t="s">
        <v>11</v>
      </c>
      <c r="E8" s="9" t="s">
        <v>16</v>
      </c>
      <c r="F8" s="10" t="s">
        <v>17</v>
      </c>
      <c r="G8" s="10" t="s">
        <v>13</v>
      </c>
      <c r="H8" s="41" t="s">
        <v>14</v>
      </c>
      <c r="I8" s="44"/>
    </row>
    <row r="9" spans="1:9" x14ac:dyDescent="0.25">
      <c r="A9" s="1"/>
      <c r="B9" s="1"/>
      <c r="C9" s="1"/>
      <c r="D9" s="1"/>
      <c r="E9" s="1"/>
      <c r="F9" s="1"/>
      <c r="G9" s="1"/>
      <c r="H9" s="42"/>
      <c r="I9" s="43"/>
    </row>
    <row r="10" spans="1:9" x14ac:dyDescent="0.25">
      <c r="A10" s="1"/>
      <c r="B10" s="1"/>
      <c r="C10" s="1"/>
      <c r="D10" s="1"/>
      <c r="E10" s="1"/>
      <c r="F10" s="1"/>
      <c r="G10" s="1"/>
      <c r="H10" s="42"/>
      <c r="I10" s="43"/>
    </row>
    <row r="11" spans="1:9" x14ac:dyDescent="0.25">
      <c r="A11" s="1"/>
      <c r="B11" s="1"/>
      <c r="C11" s="1"/>
      <c r="D11" s="1"/>
      <c r="E11" s="1"/>
      <c r="F11" s="1"/>
      <c r="G11" s="1"/>
      <c r="H11" s="42"/>
      <c r="I11" s="43"/>
    </row>
    <row r="12" spans="1:9" x14ac:dyDescent="0.25">
      <c r="A12" s="1"/>
      <c r="B12" s="1"/>
      <c r="C12" s="1"/>
      <c r="D12" s="1"/>
      <c r="E12" s="1"/>
      <c r="F12" s="1"/>
      <c r="G12" s="1"/>
      <c r="H12" s="42"/>
      <c r="I12" s="43"/>
    </row>
    <row r="13" spans="1:9" x14ac:dyDescent="0.25">
      <c r="A13" s="1"/>
      <c r="B13" s="1"/>
      <c r="C13" s="1"/>
      <c r="D13" s="1"/>
      <c r="E13" s="1"/>
      <c r="F13" s="1"/>
      <c r="G13" s="1"/>
      <c r="H13" s="42"/>
      <c r="I13" s="43"/>
    </row>
    <row r="14" spans="1:9" x14ac:dyDescent="0.25">
      <c r="A14" s="1"/>
      <c r="B14" s="1"/>
      <c r="C14" s="1"/>
      <c r="D14" s="1"/>
      <c r="E14" s="1"/>
      <c r="F14" s="1"/>
      <c r="G14" s="1"/>
      <c r="H14" s="42"/>
      <c r="I14" s="43"/>
    </row>
    <row r="15" spans="1:9" x14ac:dyDescent="0.25">
      <c r="A15" s="1"/>
      <c r="B15" s="1"/>
      <c r="C15" s="1"/>
      <c r="D15" s="1"/>
      <c r="E15" s="1"/>
      <c r="F15" s="1"/>
      <c r="G15" s="1"/>
      <c r="H15" s="42"/>
      <c r="I15" s="43"/>
    </row>
    <row r="16" spans="1:9" x14ac:dyDescent="0.25">
      <c r="A16" s="1"/>
      <c r="B16" s="1"/>
      <c r="C16" s="1"/>
      <c r="D16" s="1"/>
      <c r="E16" s="1"/>
      <c r="F16" s="1"/>
      <c r="G16" s="1"/>
      <c r="H16" s="42"/>
      <c r="I16" s="43"/>
    </row>
    <row r="17" spans="1:9" x14ac:dyDescent="0.25">
      <c r="A17" s="1"/>
      <c r="B17" s="1"/>
      <c r="C17" s="1"/>
      <c r="D17" s="1"/>
      <c r="E17" s="1"/>
      <c r="F17" s="1"/>
      <c r="G17" s="1"/>
      <c r="H17" s="42"/>
      <c r="I17" s="43"/>
    </row>
    <row r="19" spans="1:9" ht="26" x14ac:dyDescent="0.3">
      <c r="A19" s="7" t="s">
        <v>4</v>
      </c>
      <c r="B19" s="7" t="s">
        <v>5</v>
      </c>
      <c r="C19" s="10" t="s">
        <v>18</v>
      </c>
      <c r="D19" s="11" t="s">
        <v>19</v>
      </c>
      <c r="E19" s="11" t="s">
        <v>12</v>
      </c>
      <c r="F19" s="8" t="s">
        <v>21</v>
      </c>
      <c r="G19" s="8" t="s">
        <v>68</v>
      </c>
      <c r="H19" s="8" t="s">
        <v>20</v>
      </c>
      <c r="I19" s="8" t="s">
        <v>40</v>
      </c>
    </row>
    <row r="20" spans="1:9" x14ac:dyDescent="0.25">
      <c r="A20" s="1">
        <f t="shared" ref="A20:B28" si="0">A9</f>
        <v>0</v>
      </c>
      <c r="B20" s="1">
        <f t="shared" si="0"/>
        <v>0</v>
      </c>
      <c r="C20" s="1">
        <f t="shared" ref="C20:C28" si="1">SUM(E9:I9)</f>
        <v>0</v>
      </c>
      <c r="D20" s="1">
        <f>C20*$G$6</f>
        <v>0</v>
      </c>
      <c r="E20" s="1">
        <f t="shared" ref="E20:E28" si="2">IF(C9="KG",-100*D9,0)</f>
        <v>0</v>
      </c>
      <c r="F20" s="1" t="s">
        <v>23</v>
      </c>
      <c r="G20" s="28"/>
      <c r="H20" s="1">
        <f>IF(F20="Ja",E9/100*-10,-G20)</f>
        <v>0</v>
      </c>
      <c r="I20" s="1">
        <f t="shared" ref="I20:I28" si="3">D20+E20+H20</f>
        <v>0</v>
      </c>
    </row>
    <row r="21" spans="1:9" x14ac:dyDescent="0.25">
      <c r="A21" s="1">
        <f t="shared" si="0"/>
        <v>0</v>
      </c>
      <c r="B21" s="1">
        <f t="shared" si="0"/>
        <v>0</v>
      </c>
      <c r="C21" s="1">
        <f t="shared" si="1"/>
        <v>0</v>
      </c>
      <c r="D21" s="1">
        <f t="shared" ref="D21:D28" si="4">C21*$G$6</f>
        <v>0</v>
      </c>
      <c r="E21" s="1">
        <f t="shared" si="2"/>
        <v>0</v>
      </c>
      <c r="F21" s="1" t="s">
        <v>23</v>
      </c>
      <c r="G21" s="28"/>
      <c r="H21" s="1">
        <f t="shared" ref="H21:H28" si="5">IF(F21="Ja",E10/100*-10,-G21)</f>
        <v>0</v>
      </c>
      <c r="I21" s="1">
        <f t="shared" si="3"/>
        <v>0</v>
      </c>
    </row>
    <row r="22" spans="1:9" x14ac:dyDescent="0.25">
      <c r="A22" s="1">
        <f t="shared" si="0"/>
        <v>0</v>
      </c>
      <c r="B22" s="1">
        <f t="shared" si="0"/>
        <v>0</v>
      </c>
      <c r="C22" s="1">
        <f t="shared" si="1"/>
        <v>0</v>
      </c>
      <c r="D22" s="1">
        <f t="shared" si="4"/>
        <v>0</v>
      </c>
      <c r="E22" s="1">
        <f t="shared" si="2"/>
        <v>0</v>
      </c>
      <c r="F22" s="1" t="s">
        <v>23</v>
      </c>
      <c r="G22" s="28"/>
      <c r="H22" s="1">
        <f t="shared" si="5"/>
        <v>0</v>
      </c>
      <c r="I22" s="1">
        <f t="shared" si="3"/>
        <v>0</v>
      </c>
    </row>
    <row r="23" spans="1:9" x14ac:dyDescent="0.25">
      <c r="A23" s="1">
        <f t="shared" si="0"/>
        <v>0</v>
      </c>
      <c r="B23" s="1">
        <f t="shared" si="0"/>
        <v>0</v>
      </c>
      <c r="C23" s="1">
        <f t="shared" si="1"/>
        <v>0</v>
      </c>
      <c r="D23" s="1">
        <f t="shared" si="4"/>
        <v>0</v>
      </c>
      <c r="E23" s="1">
        <f t="shared" si="2"/>
        <v>0</v>
      </c>
      <c r="F23" s="1" t="s">
        <v>23</v>
      </c>
      <c r="G23" s="28"/>
      <c r="H23" s="1">
        <f t="shared" si="5"/>
        <v>0</v>
      </c>
      <c r="I23" s="1">
        <f t="shared" si="3"/>
        <v>0</v>
      </c>
    </row>
    <row r="24" spans="1:9" x14ac:dyDescent="0.25">
      <c r="A24" s="1">
        <f t="shared" si="0"/>
        <v>0</v>
      </c>
      <c r="B24" s="1">
        <f t="shared" si="0"/>
        <v>0</v>
      </c>
      <c r="C24" s="1">
        <f t="shared" si="1"/>
        <v>0</v>
      </c>
      <c r="D24" s="1">
        <f t="shared" si="4"/>
        <v>0</v>
      </c>
      <c r="E24" s="1">
        <f t="shared" si="2"/>
        <v>0</v>
      </c>
      <c r="F24" s="1" t="s">
        <v>23</v>
      </c>
      <c r="G24" s="28"/>
      <c r="H24" s="1">
        <f t="shared" si="5"/>
        <v>0</v>
      </c>
      <c r="I24" s="1">
        <f t="shared" si="3"/>
        <v>0</v>
      </c>
    </row>
    <row r="25" spans="1:9" x14ac:dyDescent="0.25">
      <c r="A25" s="1">
        <f t="shared" si="0"/>
        <v>0</v>
      </c>
      <c r="B25" s="1">
        <f t="shared" si="0"/>
        <v>0</v>
      </c>
      <c r="C25" s="1">
        <f t="shared" si="1"/>
        <v>0</v>
      </c>
      <c r="D25" s="1">
        <f t="shared" si="4"/>
        <v>0</v>
      </c>
      <c r="E25" s="1">
        <f t="shared" si="2"/>
        <v>0</v>
      </c>
      <c r="F25" s="1" t="s">
        <v>23</v>
      </c>
      <c r="G25" s="28"/>
      <c r="H25" s="1">
        <f t="shared" si="5"/>
        <v>0</v>
      </c>
      <c r="I25" s="1">
        <f t="shared" si="3"/>
        <v>0</v>
      </c>
    </row>
    <row r="26" spans="1:9" x14ac:dyDescent="0.25">
      <c r="A26" s="1">
        <f t="shared" si="0"/>
        <v>0</v>
      </c>
      <c r="B26" s="1">
        <f t="shared" si="0"/>
        <v>0</v>
      </c>
      <c r="C26" s="1">
        <f t="shared" si="1"/>
        <v>0</v>
      </c>
      <c r="D26" s="1">
        <f t="shared" si="4"/>
        <v>0</v>
      </c>
      <c r="E26" s="1">
        <f t="shared" si="2"/>
        <v>0</v>
      </c>
      <c r="F26" s="1" t="s">
        <v>23</v>
      </c>
      <c r="G26" s="28"/>
      <c r="H26" s="1">
        <f t="shared" si="5"/>
        <v>0</v>
      </c>
      <c r="I26" s="1">
        <f t="shared" si="3"/>
        <v>0</v>
      </c>
    </row>
    <row r="27" spans="1:9" x14ac:dyDescent="0.25">
      <c r="A27" s="1">
        <f t="shared" si="0"/>
        <v>0</v>
      </c>
      <c r="B27" s="1">
        <f t="shared" si="0"/>
        <v>0</v>
      </c>
      <c r="C27" s="1">
        <f t="shared" si="1"/>
        <v>0</v>
      </c>
      <c r="D27" s="1">
        <f t="shared" si="4"/>
        <v>0</v>
      </c>
      <c r="E27" s="1">
        <f t="shared" si="2"/>
        <v>0</v>
      </c>
      <c r="F27" s="1" t="s">
        <v>23</v>
      </c>
      <c r="G27" s="28"/>
      <c r="H27" s="1">
        <f t="shared" si="5"/>
        <v>0</v>
      </c>
      <c r="I27" s="1">
        <f t="shared" si="3"/>
        <v>0</v>
      </c>
    </row>
    <row r="28" spans="1:9" ht="13" thickBot="1" x14ac:dyDescent="0.3">
      <c r="A28" s="1">
        <f t="shared" si="0"/>
        <v>0</v>
      </c>
      <c r="B28" s="1">
        <f t="shared" si="0"/>
        <v>0</v>
      </c>
      <c r="C28" s="1">
        <f t="shared" si="1"/>
        <v>0</v>
      </c>
      <c r="D28" s="1">
        <f t="shared" si="4"/>
        <v>0</v>
      </c>
      <c r="E28" s="1">
        <f t="shared" si="2"/>
        <v>0</v>
      </c>
      <c r="F28" s="1" t="s">
        <v>23</v>
      </c>
      <c r="G28" s="28"/>
      <c r="H28" s="1">
        <f t="shared" si="5"/>
        <v>0</v>
      </c>
      <c r="I28" s="1">
        <f t="shared" si="3"/>
        <v>0</v>
      </c>
    </row>
    <row r="29" spans="1:9" ht="13.5" thickBot="1" x14ac:dyDescent="0.35">
      <c r="G29" s="29"/>
      <c r="H29" s="5" t="s">
        <v>24</v>
      </c>
      <c r="I29" s="6">
        <f>SUM(I20:I28)</f>
        <v>0</v>
      </c>
    </row>
  </sheetData>
  <sheetProtection algorithmName="SHA-512" hashValue="4tZgd5dJwPLNv+nLF027QNOTzsUEBadSPAdYlfX9wQHDUO/SVh5w6NQdCDOQ4FGqROXIvw/oNbnA3OmDoLQkbw==" saltValue="NnO+3S03dbFrKYMV7/cVwg==" spinCount="100000" sheet="1" objects="1" scenarios="1"/>
  <protectedRanges>
    <protectedRange sqref="F20:F28" name="Verpflegung"/>
    <protectedRange sqref="A6:E6" name="Info"/>
    <protectedRange sqref="A9:I17" name="PSB1"/>
    <protectedRange sqref="G6" name="Info_1"/>
    <protectedRange sqref="F6" name="Info_2"/>
    <protectedRange sqref="G20:G28" name="PSB1_1"/>
  </protectedRanges>
  <pageMargins left="0.7" right="0.7" top="0.78740157499999996" bottom="0.78740157499999996" header="0.3" footer="0.3"/>
  <pageSetup paperSize="9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F98FD1C1-E1F6-444E-B7EF-278B5D82610C}">
          <x14:formula1>
            <xm:f>Daten!$B$2:$B$4</xm:f>
          </x14:formula1>
          <xm:sqref>F20:F28</xm:sqref>
        </x14:dataValidation>
        <x14:dataValidation type="list" allowBlank="1" showInputMessage="1" showErrorMessage="1" xr:uid="{80DAB7F0-2450-46F9-9DB7-9CBF5E048860}">
          <x14:formula1>
            <xm:f>Daten!$A$2:$A$17</xm:f>
          </x14:formula1>
          <xm:sqref>C9</xm:sqref>
        </x14:dataValidation>
        <x14:dataValidation type="list" allowBlank="1" showInputMessage="1" showErrorMessage="1" xr:uid="{62102B88-ACD2-4D6F-9BE9-34521339DD22}">
          <x14:formula1>
            <xm:f>Daten!$A$5:$A$16</xm:f>
          </x14:formula1>
          <xm:sqref>D9:D17</xm:sqref>
        </x14:dataValidation>
        <x14:dataValidation type="list" allowBlank="1" showInputMessage="1" showErrorMessage="1" xr:uid="{9A96926C-2862-4322-9035-4967D080CD15}">
          <x14:formula1>
            <xm:f>Daten!$A$1:$A$17</xm:f>
          </x14:formula1>
          <xm:sqref>C10:C13 C15:C17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07D04-C1A0-4B69-A798-916731226FAA}">
  <dimension ref="A1:I29"/>
  <sheetViews>
    <sheetView topLeftCell="A8" workbookViewId="0">
      <selection activeCell="I8" sqref="I8:I17"/>
    </sheetView>
  </sheetViews>
  <sheetFormatPr baseColWidth="10" defaultRowHeight="12.5" x14ac:dyDescent="0.25"/>
  <cols>
    <col min="1" max="1" width="19.81640625" customWidth="1"/>
    <col min="2" max="2" width="15.54296875" customWidth="1"/>
    <col min="3" max="3" width="17.1796875" customWidth="1"/>
    <col min="4" max="4" width="10.1796875" customWidth="1"/>
    <col min="6" max="6" width="17.453125" customWidth="1"/>
    <col min="7" max="7" width="12.54296875" customWidth="1"/>
    <col min="8" max="8" width="12.26953125" customWidth="1"/>
    <col min="9" max="9" width="11.7265625" customWidth="1"/>
  </cols>
  <sheetData>
    <row r="1" spans="1:9" ht="81" customHeight="1" x14ac:dyDescent="0.25"/>
    <row r="2" spans="1:9" ht="27" customHeight="1" x14ac:dyDescent="0.35">
      <c r="A2" s="4" t="s">
        <v>8</v>
      </c>
      <c r="B2" s="4"/>
      <c r="C2" s="4"/>
    </row>
    <row r="5" spans="1:9" ht="26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9</v>
      </c>
      <c r="F5" s="8" t="s">
        <v>10</v>
      </c>
      <c r="G5" s="8" t="s">
        <v>15</v>
      </c>
    </row>
    <row r="6" spans="1:9" ht="15.5" x14ac:dyDescent="0.25">
      <c r="A6" s="24">
        <f>Übersicht!B6</f>
        <v>0</v>
      </c>
      <c r="B6" s="24">
        <f>Übersicht!B5</f>
        <v>0</v>
      </c>
      <c r="C6" s="24">
        <f>Übersicht!B7</f>
        <v>0</v>
      </c>
      <c r="D6" s="24">
        <f>Übersicht!B8</f>
        <v>0</v>
      </c>
      <c r="E6" s="1"/>
      <c r="F6" s="1">
        <f>Übersicht!D7</f>
        <v>0</v>
      </c>
      <c r="G6" s="25">
        <f>Übersicht!D6</f>
        <v>0</v>
      </c>
    </row>
    <row r="7" spans="1:9" x14ac:dyDescent="0.25">
      <c r="A7" s="2"/>
      <c r="B7" s="2"/>
      <c r="C7" s="2"/>
      <c r="D7" s="2"/>
      <c r="E7" s="2"/>
      <c r="F7" s="2"/>
      <c r="G7" s="2"/>
    </row>
    <row r="8" spans="1:9" ht="24" customHeight="1" x14ac:dyDescent="0.3">
      <c r="A8" s="7" t="s">
        <v>4</v>
      </c>
      <c r="B8" s="7" t="s">
        <v>5</v>
      </c>
      <c r="C8" s="7" t="s">
        <v>6</v>
      </c>
      <c r="D8" s="7" t="s">
        <v>11</v>
      </c>
      <c r="E8" s="9" t="s">
        <v>16</v>
      </c>
      <c r="F8" s="10" t="s">
        <v>17</v>
      </c>
      <c r="G8" s="10" t="s">
        <v>13</v>
      </c>
      <c r="H8" s="41" t="s">
        <v>14</v>
      </c>
      <c r="I8" s="44"/>
    </row>
    <row r="9" spans="1:9" x14ac:dyDescent="0.25">
      <c r="A9" s="1"/>
      <c r="B9" s="1"/>
      <c r="C9" s="1"/>
      <c r="D9" s="1"/>
      <c r="E9" s="1"/>
      <c r="F9" s="1"/>
      <c r="G9" s="1"/>
      <c r="H9" s="42"/>
      <c r="I9" s="43"/>
    </row>
    <row r="10" spans="1:9" x14ac:dyDescent="0.25">
      <c r="A10" s="1"/>
      <c r="B10" s="1"/>
      <c r="C10" s="1"/>
      <c r="D10" s="1"/>
      <c r="E10" s="1"/>
      <c r="F10" s="1"/>
      <c r="G10" s="1"/>
      <c r="H10" s="42"/>
      <c r="I10" s="43"/>
    </row>
    <row r="11" spans="1:9" x14ac:dyDescent="0.25">
      <c r="A11" s="1"/>
      <c r="B11" s="1"/>
      <c r="C11" s="1"/>
      <c r="D11" s="1"/>
      <c r="E11" s="1"/>
      <c r="F11" s="1"/>
      <c r="G11" s="1"/>
      <c r="H11" s="42"/>
      <c r="I11" s="43"/>
    </row>
    <row r="12" spans="1:9" x14ac:dyDescent="0.25">
      <c r="A12" s="1"/>
      <c r="B12" s="1"/>
      <c r="C12" s="1"/>
      <c r="D12" s="1"/>
      <c r="E12" s="1"/>
      <c r="F12" s="1"/>
      <c r="G12" s="1"/>
      <c r="H12" s="42"/>
      <c r="I12" s="43"/>
    </row>
    <row r="13" spans="1:9" x14ac:dyDescent="0.25">
      <c r="A13" s="1"/>
      <c r="B13" s="1"/>
      <c r="C13" s="1"/>
      <c r="D13" s="1"/>
      <c r="E13" s="1"/>
      <c r="F13" s="1"/>
      <c r="G13" s="1"/>
      <c r="H13" s="42"/>
      <c r="I13" s="43"/>
    </row>
    <row r="14" spans="1:9" x14ac:dyDescent="0.25">
      <c r="A14" s="1"/>
      <c r="B14" s="1"/>
      <c r="C14" s="1"/>
      <c r="D14" s="1"/>
      <c r="E14" s="1"/>
      <c r="F14" s="1"/>
      <c r="G14" s="1"/>
      <c r="H14" s="42"/>
      <c r="I14" s="43"/>
    </row>
    <row r="15" spans="1:9" x14ac:dyDescent="0.25">
      <c r="A15" s="1"/>
      <c r="B15" s="1"/>
      <c r="C15" s="1"/>
      <c r="D15" s="1"/>
      <c r="E15" s="1"/>
      <c r="F15" s="1"/>
      <c r="G15" s="1"/>
      <c r="H15" s="42"/>
      <c r="I15" s="43"/>
    </row>
    <row r="16" spans="1:9" x14ac:dyDescent="0.25">
      <c r="A16" s="1"/>
      <c r="B16" s="1"/>
      <c r="C16" s="1"/>
      <c r="D16" s="1"/>
      <c r="E16" s="1"/>
      <c r="F16" s="1"/>
      <c r="G16" s="1"/>
      <c r="H16" s="42"/>
      <c r="I16" s="43"/>
    </row>
    <row r="17" spans="1:9" x14ac:dyDescent="0.25">
      <c r="A17" s="1"/>
      <c r="B17" s="1"/>
      <c r="C17" s="1"/>
      <c r="D17" s="1"/>
      <c r="E17" s="1"/>
      <c r="F17" s="1"/>
      <c r="G17" s="1"/>
      <c r="H17" s="42"/>
      <c r="I17" s="43"/>
    </row>
    <row r="19" spans="1:9" ht="26" x14ac:dyDescent="0.3">
      <c r="A19" s="7" t="s">
        <v>4</v>
      </c>
      <c r="B19" s="7" t="s">
        <v>5</v>
      </c>
      <c r="C19" s="10" t="s">
        <v>18</v>
      </c>
      <c r="D19" s="11" t="s">
        <v>19</v>
      </c>
      <c r="E19" s="11" t="s">
        <v>12</v>
      </c>
      <c r="F19" s="8" t="s">
        <v>21</v>
      </c>
      <c r="G19" s="8" t="s">
        <v>68</v>
      </c>
      <c r="H19" s="8" t="s">
        <v>20</v>
      </c>
      <c r="I19" s="8" t="s">
        <v>40</v>
      </c>
    </row>
    <row r="20" spans="1:9" x14ac:dyDescent="0.25">
      <c r="A20" s="1">
        <f t="shared" ref="A20:B28" si="0">A9</f>
        <v>0</v>
      </c>
      <c r="B20" s="1">
        <f t="shared" si="0"/>
        <v>0</v>
      </c>
      <c r="C20" s="1">
        <f t="shared" ref="C20:C28" si="1">SUM(E9:I9)</f>
        <v>0</v>
      </c>
      <c r="D20" s="1">
        <f>C20*$G$6</f>
        <v>0</v>
      </c>
      <c r="E20" s="1">
        <f t="shared" ref="E20:E28" si="2">IF(C9="KG",-100*D9,0)</f>
        <v>0</v>
      </c>
      <c r="F20" s="1" t="s">
        <v>23</v>
      </c>
      <c r="G20" s="28"/>
      <c r="H20" s="1">
        <f>IF(F20="Ja",E9/100*-10,-G20)</f>
        <v>0</v>
      </c>
      <c r="I20" s="1">
        <f t="shared" ref="I20:I28" si="3">D20+E20+H20</f>
        <v>0</v>
      </c>
    </row>
    <row r="21" spans="1:9" x14ac:dyDescent="0.25">
      <c r="A21" s="1">
        <f t="shared" si="0"/>
        <v>0</v>
      </c>
      <c r="B21" s="1">
        <f t="shared" si="0"/>
        <v>0</v>
      </c>
      <c r="C21" s="1">
        <f t="shared" si="1"/>
        <v>0</v>
      </c>
      <c r="D21" s="1">
        <f t="shared" ref="D21:D28" si="4">C21*$G$6</f>
        <v>0</v>
      </c>
      <c r="E21" s="1">
        <f t="shared" si="2"/>
        <v>0</v>
      </c>
      <c r="F21" s="1" t="s">
        <v>23</v>
      </c>
      <c r="G21" s="28"/>
      <c r="H21" s="1">
        <f t="shared" ref="H21:H28" si="5">IF(F21="Ja",E10/100*-10,-G21)</f>
        <v>0</v>
      </c>
      <c r="I21" s="1">
        <f t="shared" si="3"/>
        <v>0</v>
      </c>
    </row>
    <row r="22" spans="1:9" x14ac:dyDescent="0.25">
      <c r="A22" s="1">
        <f t="shared" si="0"/>
        <v>0</v>
      </c>
      <c r="B22" s="1">
        <f t="shared" si="0"/>
        <v>0</v>
      </c>
      <c r="C22" s="1">
        <f t="shared" si="1"/>
        <v>0</v>
      </c>
      <c r="D22" s="1">
        <f t="shared" si="4"/>
        <v>0</v>
      </c>
      <c r="E22" s="1">
        <f t="shared" si="2"/>
        <v>0</v>
      </c>
      <c r="F22" s="1" t="s">
        <v>23</v>
      </c>
      <c r="G22" s="28"/>
      <c r="H22" s="1">
        <f t="shared" si="5"/>
        <v>0</v>
      </c>
      <c r="I22" s="1">
        <f t="shared" si="3"/>
        <v>0</v>
      </c>
    </row>
    <row r="23" spans="1:9" x14ac:dyDescent="0.25">
      <c r="A23" s="1">
        <f t="shared" si="0"/>
        <v>0</v>
      </c>
      <c r="B23" s="1">
        <f t="shared" si="0"/>
        <v>0</v>
      </c>
      <c r="C23" s="1">
        <f t="shared" si="1"/>
        <v>0</v>
      </c>
      <c r="D23" s="1">
        <f t="shared" si="4"/>
        <v>0</v>
      </c>
      <c r="E23" s="1">
        <f t="shared" si="2"/>
        <v>0</v>
      </c>
      <c r="F23" s="1" t="s">
        <v>23</v>
      </c>
      <c r="G23" s="28"/>
      <c r="H23" s="1">
        <f t="shared" si="5"/>
        <v>0</v>
      </c>
      <c r="I23" s="1">
        <f t="shared" si="3"/>
        <v>0</v>
      </c>
    </row>
    <row r="24" spans="1:9" x14ac:dyDescent="0.25">
      <c r="A24" s="1">
        <f t="shared" si="0"/>
        <v>0</v>
      </c>
      <c r="B24" s="1">
        <f t="shared" si="0"/>
        <v>0</v>
      </c>
      <c r="C24" s="1">
        <f t="shared" si="1"/>
        <v>0</v>
      </c>
      <c r="D24" s="1">
        <f t="shared" si="4"/>
        <v>0</v>
      </c>
      <c r="E24" s="1">
        <f t="shared" si="2"/>
        <v>0</v>
      </c>
      <c r="F24" s="1" t="s">
        <v>23</v>
      </c>
      <c r="G24" s="28"/>
      <c r="H24" s="1">
        <f t="shared" si="5"/>
        <v>0</v>
      </c>
      <c r="I24" s="1">
        <f t="shared" si="3"/>
        <v>0</v>
      </c>
    </row>
    <row r="25" spans="1:9" x14ac:dyDescent="0.25">
      <c r="A25" s="1">
        <f t="shared" si="0"/>
        <v>0</v>
      </c>
      <c r="B25" s="1">
        <f t="shared" si="0"/>
        <v>0</v>
      </c>
      <c r="C25" s="1">
        <f t="shared" si="1"/>
        <v>0</v>
      </c>
      <c r="D25" s="1">
        <f t="shared" si="4"/>
        <v>0</v>
      </c>
      <c r="E25" s="1">
        <f t="shared" si="2"/>
        <v>0</v>
      </c>
      <c r="F25" s="1" t="s">
        <v>23</v>
      </c>
      <c r="G25" s="28"/>
      <c r="H25" s="1">
        <f t="shared" si="5"/>
        <v>0</v>
      </c>
      <c r="I25" s="1">
        <f t="shared" si="3"/>
        <v>0</v>
      </c>
    </row>
    <row r="26" spans="1:9" x14ac:dyDescent="0.25">
      <c r="A26" s="1">
        <f t="shared" si="0"/>
        <v>0</v>
      </c>
      <c r="B26" s="1">
        <f t="shared" si="0"/>
        <v>0</v>
      </c>
      <c r="C26" s="1">
        <f t="shared" si="1"/>
        <v>0</v>
      </c>
      <c r="D26" s="1">
        <f t="shared" si="4"/>
        <v>0</v>
      </c>
      <c r="E26" s="1">
        <f t="shared" si="2"/>
        <v>0</v>
      </c>
      <c r="F26" s="1" t="s">
        <v>23</v>
      </c>
      <c r="G26" s="28"/>
      <c r="H26" s="1">
        <f t="shared" si="5"/>
        <v>0</v>
      </c>
      <c r="I26" s="1">
        <f t="shared" si="3"/>
        <v>0</v>
      </c>
    </row>
    <row r="27" spans="1:9" x14ac:dyDescent="0.25">
      <c r="A27" s="1">
        <f t="shared" si="0"/>
        <v>0</v>
      </c>
      <c r="B27" s="1">
        <f t="shared" si="0"/>
        <v>0</v>
      </c>
      <c r="C27" s="1">
        <f t="shared" si="1"/>
        <v>0</v>
      </c>
      <c r="D27" s="1">
        <f t="shared" si="4"/>
        <v>0</v>
      </c>
      <c r="E27" s="1">
        <f t="shared" si="2"/>
        <v>0</v>
      </c>
      <c r="F27" s="1" t="s">
        <v>23</v>
      </c>
      <c r="G27" s="28"/>
      <c r="H27" s="1">
        <f t="shared" si="5"/>
        <v>0</v>
      </c>
      <c r="I27" s="1">
        <f t="shared" si="3"/>
        <v>0</v>
      </c>
    </row>
    <row r="28" spans="1:9" ht="13" thickBot="1" x14ac:dyDescent="0.3">
      <c r="A28" s="1">
        <f t="shared" si="0"/>
        <v>0</v>
      </c>
      <c r="B28" s="1">
        <f t="shared" si="0"/>
        <v>0</v>
      </c>
      <c r="C28" s="1">
        <f t="shared" si="1"/>
        <v>0</v>
      </c>
      <c r="D28" s="1">
        <f t="shared" si="4"/>
        <v>0</v>
      </c>
      <c r="E28" s="1">
        <f t="shared" si="2"/>
        <v>0</v>
      </c>
      <c r="F28" s="1" t="s">
        <v>23</v>
      </c>
      <c r="G28" s="28"/>
      <c r="H28" s="1">
        <f t="shared" si="5"/>
        <v>0</v>
      </c>
      <c r="I28" s="1">
        <f t="shared" si="3"/>
        <v>0</v>
      </c>
    </row>
    <row r="29" spans="1:9" ht="13.5" thickBot="1" x14ac:dyDescent="0.35">
      <c r="G29" s="29"/>
      <c r="H29" s="5" t="s">
        <v>24</v>
      </c>
      <c r="I29" s="6">
        <f>SUM(I20:I28)</f>
        <v>0</v>
      </c>
    </row>
  </sheetData>
  <sheetProtection algorithmName="SHA-512" hashValue="JN2jgSg8nTuUyUU+vSUJnZ67XUG6slzVaF+Vrr0XFULsugpJV6Du6u+6VnGKmFfuFFXXDTtJ2LAkcJGvfjyLqQ==" saltValue="D5i/Ao74azaNUwF4hsmd5w==" spinCount="100000" sheet="1" objects="1" scenarios="1"/>
  <protectedRanges>
    <protectedRange sqref="F20:F28" name="Verpflegung"/>
    <protectedRange sqref="A6:E6 G6" name="Info"/>
    <protectedRange sqref="A9:I17" name="PSB1"/>
    <protectedRange sqref="F6" name="Info_1"/>
    <protectedRange sqref="G20:G28" name="PSB1_1"/>
  </protectedRanges>
  <pageMargins left="0.7" right="0.7" top="0.78740157499999996" bottom="0.78740157499999996" header="0.3" footer="0.3"/>
  <pageSetup paperSize="9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62E94FA3-03B9-41C7-8F7D-32996D56BC60}">
          <x14:formula1>
            <xm:f>Daten!$B$2:$B$4</xm:f>
          </x14:formula1>
          <xm:sqref>F20:F28</xm:sqref>
        </x14:dataValidation>
        <x14:dataValidation type="list" allowBlank="1" showInputMessage="1" showErrorMessage="1" xr:uid="{CDD890C7-936D-4EB2-8422-AB4E062B8B7C}">
          <x14:formula1>
            <xm:f>Daten!$A$2:$A$17</xm:f>
          </x14:formula1>
          <xm:sqref>C9</xm:sqref>
        </x14:dataValidation>
        <x14:dataValidation type="list" allowBlank="1" showInputMessage="1" showErrorMessage="1" xr:uid="{05F6B17C-2144-4716-8842-328BF6BF1122}">
          <x14:formula1>
            <xm:f>Daten!$A$5:$A$16</xm:f>
          </x14:formula1>
          <xm:sqref>D9:D17</xm:sqref>
        </x14:dataValidation>
        <x14:dataValidation type="list" allowBlank="1" showInputMessage="1" showErrorMessage="1" xr:uid="{DA242492-C8CF-4E18-A64E-5A861A243747}">
          <x14:formula1>
            <xm:f>Daten!$A$1:$A$17</xm:f>
          </x14:formula1>
          <xm:sqref>C10:C13 C15:C17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58970-B826-4C99-B614-ED5AB89BA7B7}">
  <dimension ref="A1:I29"/>
  <sheetViews>
    <sheetView workbookViewId="0">
      <selection activeCell="I8" sqref="I8"/>
    </sheetView>
  </sheetViews>
  <sheetFormatPr baseColWidth="10" defaultRowHeight="12.5" x14ac:dyDescent="0.25"/>
  <cols>
    <col min="1" max="1" width="19.81640625" customWidth="1"/>
    <col min="2" max="2" width="15.54296875" customWidth="1"/>
    <col min="3" max="3" width="17.1796875" customWidth="1"/>
    <col min="4" max="4" width="10.1796875" customWidth="1"/>
    <col min="6" max="6" width="17.453125" customWidth="1"/>
    <col min="7" max="7" width="12.54296875" customWidth="1"/>
    <col min="8" max="8" width="12.26953125" customWidth="1"/>
    <col min="9" max="9" width="11.7265625" customWidth="1"/>
  </cols>
  <sheetData>
    <row r="1" spans="1:9" ht="81" customHeight="1" x14ac:dyDescent="0.25"/>
    <row r="2" spans="1:9" ht="27" customHeight="1" x14ac:dyDescent="0.35">
      <c r="A2" s="4" t="s">
        <v>8</v>
      </c>
      <c r="B2" s="4"/>
      <c r="C2" s="4"/>
    </row>
    <row r="5" spans="1:9" ht="26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9</v>
      </c>
      <c r="F5" s="8" t="s">
        <v>10</v>
      </c>
      <c r="G5" s="8" t="s">
        <v>15</v>
      </c>
    </row>
    <row r="6" spans="1:9" ht="15.5" x14ac:dyDescent="0.25">
      <c r="A6" s="24">
        <f>Übersicht!B6</f>
        <v>0</v>
      </c>
      <c r="B6" s="24">
        <f>Übersicht!B5</f>
        <v>0</v>
      </c>
      <c r="C6" s="24">
        <f>Übersicht!B7</f>
        <v>0</v>
      </c>
      <c r="D6" s="24">
        <f>Übersicht!B8</f>
        <v>0</v>
      </c>
      <c r="E6" s="1"/>
      <c r="F6" s="1">
        <f>Übersicht!D7</f>
        <v>0</v>
      </c>
      <c r="G6" s="25">
        <f>Übersicht!D6</f>
        <v>0</v>
      </c>
    </row>
    <row r="7" spans="1:9" x14ac:dyDescent="0.25">
      <c r="A7" s="2"/>
      <c r="B7" s="2"/>
      <c r="C7" s="2"/>
      <c r="D7" s="2"/>
      <c r="E7" s="2"/>
      <c r="F7" s="2"/>
      <c r="G7" s="2"/>
    </row>
    <row r="8" spans="1:9" ht="24" customHeight="1" x14ac:dyDescent="0.3">
      <c r="A8" s="7" t="s">
        <v>4</v>
      </c>
      <c r="B8" s="7" t="s">
        <v>5</v>
      </c>
      <c r="C8" s="7" t="s">
        <v>6</v>
      </c>
      <c r="D8" s="7" t="s">
        <v>11</v>
      </c>
      <c r="E8" s="9" t="s">
        <v>16</v>
      </c>
      <c r="F8" s="10" t="s">
        <v>17</v>
      </c>
      <c r="G8" s="10" t="s">
        <v>13</v>
      </c>
      <c r="H8" s="41" t="s">
        <v>14</v>
      </c>
      <c r="I8" s="44"/>
    </row>
    <row r="9" spans="1:9" x14ac:dyDescent="0.25">
      <c r="A9" s="1"/>
      <c r="B9" s="1"/>
      <c r="C9" s="1"/>
      <c r="D9" s="1"/>
      <c r="E9" s="1"/>
      <c r="F9" s="1"/>
      <c r="G9" s="1"/>
      <c r="H9" s="42"/>
      <c r="I9" s="43"/>
    </row>
    <row r="10" spans="1:9" x14ac:dyDescent="0.25">
      <c r="A10" s="1"/>
      <c r="B10" s="1"/>
      <c r="C10" s="1"/>
      <c r="D10" s="1"/>
      <c r="E10" s="1"/>
      <c r="F10" s="1"/>
      <c r="G10" s="1"/>
      <c r="H10" s="42"/>
      <c r="I10" s="43"/>
    </row>
    <row r="11" spans="1:9" x14ac:dyDescent="0.25">
      <c r="A11" s="1"/>
      <c r="B11" s="1"/>
      <c r="C11" s="1"/>
      <c r="D11" s="1"/>
      <c r="E11" s="1"/>
      <c r="F11" s="1"/>
      <c r="G11" s="1"/>
      <c r="H11" s="42"/>
      <c r="I11" s="43"/>
    </row>
    <row r="12" spans="1:9" x14ac:dyDescent="0.25">
      <c r="A12" s="1"/>
      <c r="B12" s="1"/>
      <c r="C12" s="1"/>
      <c r="D12" s="1"/>
      <c r="E12" s="1"/>
      <c r="F12" s="1"/>
      <c r="G12" s="1"/>
      <c r="H12" s="42"/>
      <c r="I12" s="43"/>
    </row>
    <row r="13" spans="1:9" x14ac:dyDescent="0.25">
      <c r="A13" s="1"/>
      <c r="B13" s="1"/>
      <c r="C13" s="1"/>
      <c r="D13" s="1"/>
      <c r="E13" s="1"/>
      <c r="F13" s="1"/>
      <c r="G13" s="1"/>
      <c r="H13" s="42"/>
      <c r="I13" s="43"/>
    </row>
    <row r="14" spans="1:9" x14ac:dyDescent="0.25">
      <c r="A14" s="1"/>
      <c r="B14" s="1"/>
      <c r="C14" s="1"/>
      <c r="D14" s="1"/>
      <c r="E14" s="1"/>
      <c r="F14" s="1"/>
      <c r="G14" s="1"/>
      <c r="H14" s="42"/>
      <c r="I14" s="43"/>
    </row>
    <row r="15" spans="1:9" x14ac:dyDescent="0.25">
      <c r="A15" s="1"/>
      <c r="B15" s="1"/>
      <c r="C15" s="1"/>
      <c r="D15" s="1"/>
      <c r="E15" s="1"/>
      <c r="F15" s="1"/>
      <c r="G15" s="1"/>
      <c r="H15" s="42"/>
      <c r="I15" s="43"/>
    </row>
    <row r="16" spans="1:9" x14ac:dyDescent="0.25">
      <c r="A16" s="1"/>
      <c r="B16" s="1"/>
      <c r="C16" s="1"/>
      <c r="D16" s="1"/>
      <c r="E16" s="1"/>
      <c r="F16" s="1"/>
      <c r="G16" s="1"/>
      <c r="H16" s="42"/>
      <c r="I16" s="43"/>
    </row>
    <row r="17" spans="1:9" x14ac:dyDescent="0.25">
      <c r="A17" s="1"/>
      <c r="B17" s="1"/>
      <c r="C17" s="1"/>
      <c r="D17" s="1"/>
      <c r="E17" s="1"/>
      <c r="F17" s="1"/>
      <c r="G17" s="1"/>
      <c r="H17" s="42"/>
      <c r="I17" s="43"/>
    </row>
    <row r="19" spans="1:9" ht="26" x14ac:dyDescent="0.3">
      <c r="A19" s="7" t="s">
        <v>4</v>
      </c>
      <c r="B19" s="7" t="s">
        <v>5</v>
      </c>
      <c r="C19" s="10" t="s">
        <v>18</v>
      </c>
      <c r="D19" s="11" t="s">
        <v>19</v>
      </c>
      <c r="E19" s="11" t="s">
        <v>12</v>
      </c>
      <c r="F19" s="8" t="s">
        <v>21</v>
      </c>
      <c r="G19" s="8" t="s">
        <v>68</v>
      </c>
      <c r="H19" s="8" t="s">
        <v>20</v>
      </c>
      <c r="I19" s="8" t="s">
        <v>40</v>
      </c>
    </row>
    <row r="20" spans="1:9" x14ac:dyDescent="0.25">
      <c r="A20" s="1">
        <f t="shared" ref="A20:B28" si="0">A9</f>
        <v>0</v>
      </c>
      <c r="B20" s="1">
        <f t="shared" si="0"/>
        <v>0</v>
      </c>
      <c r="C20" s="1">
        <f t="shared" ref="C20:C28" si="1">SUM(E9:I9)</f>
        <v>0</v>
      </c>
      <c r="D20" s="1">
        <f>C20*$G$6</f>
        <v>0</v>
      </c>
      <c r="E20" s="1">
        <f t="shared" ref="E20:E28" si="2">IF(C9="KG",-100*D9,0)</f>
        <v>0</v>
      </c>
      <c r="F20" s="1" t="s">
        <v>23</v>
      </c>
      <c r="G20" s="28"/>
      <c r="H20" s="1">
        <f>IF(F20="Ja",E9/100*-10,-G20)</f>
        <v>0</v>
      </c>
      <c r="I20" s="1">
        <f t="shared" ref="I20:I28" si="3">D20+E20+H20</f>
        <v>0</v>
      </c>
    </row>
    <row r="21" spans="1:9" x14ac:dyDescent="0.25">
      <c r="A21" s="1">
        <f t="shared" si="0"/>
        <v>0</v>
      </c>
      <c r="B21" s="1">
        <f t="shared" si="0"/>
        <v>0</v>
      </c>
      <c r="C21" s="1">
        <f t="shared" si="1"/>
        <v>0</v>
      </c>
      <c r="D21" s="1">
        <f t="shared" ref="D21:D28" si="4">C21*$G$6</f>
        <v>0</v>
      </c>
      <c r="E21" s="1">
        <f t="shared" si="2"/>
        <v>0</v>
      </c>
      <c r="F21" s="1" t="s">
        <v>23</v>
      </c>
      <c r="G21" s="28"/>
      <c r="H21" s="1">
        <f t="shared" ref="H21:H28" si="5">IF(F21="Ja",E10/100*-10,-G21)</f>
        <v>0</v>
      </c>
      <c r="I21" s="1">
        <f t="shared" si="3"/>
        <v>0</v>
      </c>
    </row>
    <row r="22" spans="1:9" x14ac:dyDescent="0.25">
      <c r="A22" s="1">
        <f t="shared" si="0"/>
        <v>0</v>
      </c>
      <c r="B22" s="1">
        <f t="shared" si="0"/>
        <v>0</v>
      </c>
      <c r="C22" s="1">
        <f t="shared" si="1"/>
        <v>0</v>
      </c>
      <c r="D22" s="1">
        <f t="shared" si="4"/>
        <v>0</v>
      </c>
      <c r="E22" s="1">
        <f t="shared" si="2"/>
        <v>0</v>
      </c>
      <c r="F22" s="1" t="s">
        <v>23</v>
      </c>
      <c r="G22" s="28"/>
      <c r="H22" s="1">
        <f t="shared" si="5"/>
        <v>0</v>
      </c>
      <c r="I22" s="1">
        <f t="shared" si="3"/>
        <v>0</v>
      </c>
    </row>
    <row r="23" spans="1:9" x14ac:dyDescent="0.25">
      <c r="A23" s="1">
        <f t="shared" si="0"/>
        <v>0</v>
      </c>
      <c r="B23" s="1">
        <f t="shared" si="0"/>
        <v>0</v>
      </c>
      <c r="C23" s="1">
        <f t="shared" si="1"/>
        <v>0</v>
      </c>
      <c r="D23" s="1">
        <f t="shared" si="4"/>
        <v>0</v>
      </c>
      <c r="E23" s="1">
        <f t="shared" si="2"/>
        <v>0</v>
      </c>
      <c r="F23" s="1" t="s">
        <v>23</v>
      </c>
      <c r="G23" s="28"/>
      <c r="H23" s="1">
        <f t="shared" si="5"/>
        <v>0</v>
      </c>
      <c r="I23" s="1">
        <f t="shared" si="3"/>
        <v>0</v>
      </c>
    </row>
    <row r="24" spans="1:9" x14ac:dyDescent="0.25">
      <c r="A24" s="1">
        <f t="shared" si="0"/>
        <v>0</v>
      </c>
      <c r="B24" s="1">
        <f t="shared" si="0"/>
        <v>0</v>
      </c>
      <c r="C24" s="1">
        <f t="shared" si="1"/>
        <v>0</v>
      </c>
      <c r="D24" s="1">
        <f t="shared" si="4"/>
        <v>0</v>
      </c>
      <c r="E24" s="1">
        <f t="shared" si="2"/>
        <v>0</v>
      </c>
      <c r="F24" s="1" t="s">
        <v>23</v>
      </c>
      <c r="G24" s="28"/>
      <c r="H24" s="1">
        <f t="shared" si="5"/>
        <v>0</v>
      </c>
      <c r="I24" s="1">
        <f t="shared" si="3"/>
        <v>0</v>
      </c>
    </row>
    <row r="25" spans="1:9" x14ac:dyDescent="0.25">
      <c r="A25" s="1">
        <f t="shared" si="0"/>
        <v>0</v>
      </c>
      <c r="B25" s="1">
        <f t="shared" si="0"/>
        <v>0</v>
      </c>
      <c r="C25" s="1">
        <f t="shared" si="1"/>
        <v>0</v>
      </c>
      <c r="D25" s="1">
        <f t="shared" si="4"/>
        <v>0</v>
      </c>
      <c r="E25" s="1">
        <f t="shared" si="2"/>
        <v>0</v>
      </c>
      <c r="F25" s="1" t="s">
        <v>23</v>
      </c>
      <c r="G25" s="28"/>
      <c r="H25" s="1">
        <f t="shared" si="5"/>
        <v>0</v>
      </c>
      <c r="I25" s="1">
        <f t="shared" si="3"/>
        <v>0</v>
      </c>
    </row>
    <row r="26" spans="1:9" x14ac:dyDescent="0.25">
      <c r="A26" s="1">
        <f t="shared" si="0"/>
        <v>0</v>
      </c>
      <c r="B26" s="1">
        <f t="shared" si="0"/>
        <v>0</v>
      </c>
      <c r="C26" s="1">
        <f t="shared" si="1"/>
        <v>0</v>
      </c>
      <c r="D26" s="1">
        <f t="shared" si="4"/>
        <v>0</v>
      </c>
      <c r="E26" s="1">
        <f t="shared" si="2"/>
        <v>0</v>
      </c>
      <c r="F26" s="1" t="s">
        <v>23</v>
      </c>
      <c r="G26" s="28"/>
      <c r="H26" s="1">
        <f t="shared" si="5"/>
        <v>0</v>
      </c>
      <c r="I26" s="1">
        <f t="shared" si="3"/>
        <v>0</v>
      </c>
    </row>
    <row r="27" spans="1:9" x14ac:dyDescent="0.25">
      <c r="A27" s="1">
        <f t="shared" si="0"/>
        <v>0</v>
      </c>
      <c r="B27" s="1">
        <f t="shared" si="0"/>
        <v>0</v>
      </c>
      <c r="C27" s="1">
        <f t="shared" si="1"/>
        <v>0</v>
      </c>
      <c r="D27" s="1">
        <f t="shared" si="4"/>
        <v>0</v>
      </c>
      <c r="E27" s="1">
        <f t="shared" si="2"/>
        <v>0</v>
      </c>
      <c r="F27" s="1" t="s">
        <v>23</v>
      </c>
      <c r="G27" s="28"/>
      <c r="H27" s="1">
        <f t="shared" si="5"/>
        <v>0</v>
      </c>
      <c r="I27" s="1">
        <f t="shared" si="3"/>
        <v>0</v>
      </c>
    </row>
    <row r="28" spans="1:9" ht="13" thickBot="1" x14ac:dyDescent="0.3">
      <c r="A28" s="1">
        <f t="shared" si="0"/>
        <v>0</v>
      </c>
      <c r="B28" s="1">
        <f t="shared" si="0"/>
        <v>0</v>
      </c>
      <c r="C28" s="1">
        <f t="shared" si="1"/>
        <v>0</v>
      </c>
      <c r="D28" s="1">
        <f t="shared" si="4"/>
        <v>0</v>
      </c>
      <c r="E28" s="1">
        <f t="shared" si="2"/>
        <v>0</v>
      </c>
      <c r="F28" s="1" t="s">
        <v>23</v>
      </c>
      <c r="G28" s="28"/>
      <c r="H28" s="1">
        <f t="shared" si="5"/>
        <v>0</v>
      </c>
      <c r="I28" s="1">
        <f t="shared" si="3"/>
        <v>0</v>
      </c>
    </row>
    <row r="29" spans="1:9" ht="13.5" thickBot="1" x14ac:dyDescent="0.35">
      <c r="G29" s="29"/>
      <c r="H29" s="5" t="s">
        <v>24</v>
      </c>
      <c r="I29" s="6">
        <f>SUM(I20:I28)</f>
        <v>0</v>
      </c>
    </row>
  </sheetData>
  <sheetProtection algorithmName="SHA-512" hashValue="EWmfOZdo0kWpSiBEbqbamWa479OOzbkbLbMqBb36/VFVTLn1Mu3rTD0PSCI4BE/qr2RFUn1fFCerM7VyJABWqQ==" saltValue="/XXgGn2Tly9LFKfgJ9AIfg==" spinCount="100000" sheet="1" objects="1" scenarios="1"/>
  <protectedRanges>
    <protectedRange sqref="F20:F28" name="Verpflegung"/>
    <protectedRange sqref="A6:E6 G6" name="Info"/>
    <protectedRange sqref="A9:I17" name="PSB1"/>
    <protectedRange sqref="F6" name="Info_1"/>
    <protectedRange sqref="G20:G28" name="PSB1_1"/>
  </protectedRanges>
  <pageMargins left="0.7" right="0.7" top="0.78740157499999996" bottom="0.78740157499999996" header="0.3" footer="0.3"/>
  <pageSetup paperSize="9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10F7EC00-9B69-4862-9275-B1AED0B1C382}">
          <x14:formula1>
            <xm:f>Daten!$B$2:$B$4</xm:f>
          </x14:formula1>
          <xm:sqref>F20:F28</xm:sqref>
        </x14:dataValidation>
        <x14:dataValidation type="list" allowBlank="1" showInputMessage="1" showErrorMessage="1" xr:uid="{097EC74F-1064-40BB-8636-63E83F5BD1E7}">
          <x14:formula1>
            <xm:f>Daten!$A$2:$A$17</xm:f>
          </x14:formula1>
          <xm:sqref>C9</xm:sqref>
        </x14:dataValidation>
        <x14:dataValidation type="list" allowBlank="1" showInputMessage="1" showErrorMessage="1" xr:uid="{C7F6CB63-1921-42B3-B54E-AAC65CCED1CE}">
          <x14:formula1>
            <xm:f>Daten!$A$5:$A$16</xm:f>
          </x14:formula1>
          <xm:sqref>D9:D17</xm:sqref>
        </x14:dataValidation>
        <x14:dataValidation type="list" allowBlank="1" showInputMessage="1" showErrorMessage="1" xr:uid="{FB02BEFA-5D25-4A0B-8DAF-56C352B6AB95}">
          <x14:formula1>
            <xm:f>Daten!$A$1:$A$17</xm:f>
          </x14:formula1>
          <xm:sqref>C10:C13 C15:C17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11</vt:i4>
      </vt:variant>
    </vt:vector>
  </HeadingPairs>
  <TitlesOfParts>
    <vt:vector size="24" baseType="lpstr">
      <vt:lpstr>Daten</vt:lpstr>
      <vt:lpstr>Anleitung</vt:lpstr>
      <vt:lpstr>Übersicht</vt:lpstr>
      <vt:lpstr>Seite 1</vt:lpstr>
      <vt:lpstr>Seite 2</vt:lpstr>
      <vt:lpstr>Seite 3</vt:lpstr>
      <vt:lpstr>Seite 4</vt:lpstr>
      <vt:lpstr>Seite 5</vt:lpstr>
      <vt:lpstr>Seite 6</vt:lpstr>
      <vt:lpstr>Seite 7</vt:lpstr>
      <vt:lpstr>Seite 8</vt:lpstr>
      <vt:lpstr>Seite 9</vt:lpstr>
      <vt:lpstr>Seite 10</vt:lpstr>
      <vt:lpstr>'Seite 1'!Druckbereich</vt:lpstr>
      <vt:lpstr>'Seite 10'!Druckbereich</vt:lpstr>
      <vt:lpstr>'Seite 2'!Druckbereich</vt:lpstr>
      <vt:lpstr>'Seite 3'!Druckbereich</vt:lpstr>
      <vt:lpstr>'Seite 4'!Druckbereich</vt:lpstr>
      <vt:lpstr>'Seite 5'!Druckbereich</vt:lpstr>
      <vt:lpstr>'Seite 6'!Druckbereich</vt:lpstr>
      <vt:lpstr>'Seite 7'!Druckbereich</vt:lpstr>
      <vt:lpstr>'Seite 8'!Druckbereich</vt:lpstr>
      <vt:lpstr>'Seite 9'!Druckbereich</vt:lpstr>
      <vt:lpstr>Übersicht!Druckbereich</vt:lpstr>
    </vt:vector>
  </TitlesOfParts>
  <Company>Auswärtiges Amt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Buderath, Jens (AA privat)</dc:creator>
  <cp:lastModifiedBy>Buderath, Jens (BfAA privat)</cp:lastModifiedBy>
  <cp:lastPrinted>2025-10-15T12:09:26Z</cp:lastPrinted>
  <dcterms:created xsi:type="dcterms:W3CDTF">2024-02-29T13:49:56Z</dcterms:created>
  <dcterms:modified xsi:type="dcterms:W3CDTF">2026-05-27T11:15:23Z</dcterms:modified>
</cp:coreProperties>
</file>